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dkulis/Documents/DK Word M-Z/Pseuds/Pseuds 2016/"/>
    </mc:Choice>
  </mc:AlternateContent>
  <bookViews>
    <workbookView xWindow="640" yWindow="1180" windowWidth="24960" windowHeight="14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G11" i="1"/>
  <c r="F10" i="1"/>
  <c r="G10" i="1"/>
  <c r="F9" i="1"/>
  <c r="G9" i="1"/>
  <c r="F8" i="1"/>
  <c r="G8" i="1"/>
  <c r="F7" i="1"/>
  <c r="G7" i="1"/>
  <c r="F6" i="1"/>
  <c r="G6" i="1"/>
  <c r="F5" i="1"/>
  <c r="G5" i="1"/>
  <c r="F4" i="1"/>
  <c r="G4" i="1"/>
  <c r="F3" i="1"/>
  <c r="G3" i="1"/>
  <c r="F2" i="1"/>
  <c r="G2" i="1"/>
</calcChain>
</file>

<file path=xl/sharedStrings.xml><?xml version="1.0" encoding="utf-8"?>
<sst xmlns="http://schemas.openxmlformats.org/spreadsheetml/2006/main" count="35" uniqueCount="11">
  <si>
    <t>Station</t>
  </si>
  <si>
    <t>Depth</t>
  </si>
  <si>
    <t>Pseuds/transect</t>
  </si>
  <si>
    <t>Transects/silde</t>
  </si>
  <si>
    <t>Total cells/slide</t>
  </si>
  <si>
    <t>Cells/mL Concentrate</t>
  </si>
  <si>
    <t>Cells/L</t>
  </si>
  <si>
    <t>Mid</t>
  </si>
  <si>
    <t>Bottom</t>
  </si>
  <si>
    <t>Suface</t>
  </si>
  <si>
    <t>No sample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</si>
</sst>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2" xfId="0" applyFill="1" applyBorder="1"/>
    <xf numFmtId="165" fontId="0" fillId="2" borderId="0" xfId="1" applyNumberFormat="1" applyFont="1" applyFill="1"/>
    <xf numFmtId="165" fontId="0" fillId="2" borderId="2" xfId="1" applyNumberFormat="1" applyFont="1" applyFill="1" applyBorder="1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0" borderId="5" xfId="0" applyBorder="1"/>
    <xf numFmtId="0" fontId="0" fillId="0" borderId="3" xfId="0" applyBorder="1"/>
    <xf numFmtId="165" fontId="0" fillId="2" borderId="5" xfId="1" applyNumberFormat="1" applyFont="1" applyFill="1" applyBorder="1"/>
    <xf numFmtId="165" fontId="0" fillId="2" borderId="3" xfId="1" applyNumberFormat="1" applyFont="1" applyFill="1" applyBorder="1"/>
    <xf numFmtId="165" fontId="0" fillId="0" borderId="5" xfId="1" applyNumberFormat="1" applyFont="1" applyBorder="1"/>
    <xf numFmtId="165" fontId="0" fillId="0" borderId="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9" sqref="K9"/>
    </sheetView>
  </sheetViews>
  <sheetFormatPr baseColWidth="10" defaultRowHeight="16" x14ac:dyDescent="0.2"/>
  <cols>
    <col min="3" max="3" width="18.83203125" bestFit="1" customWidth="1"/>
    <col min="4" max="4" width="13.33203125" bestFit="1" customWidth="1"/>
    <col min="5" max="5" width="13.6640625" bestFit="1" customWidth="1"/>
    <col min="6" max="6" width="18.5" bestFit="1" customWidth="1"/>
  </cols>
  <sheetData>
    <row r="1" spans="1:7" ht="17" thickBot="1" x14ac:dyDescent="0.25">
      <c r="A1" s="1" t="s">
        <v>0</v>
      </c>
      <c r="B1" s="9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</row>
    <row r="2" spans="1:7" x14ac:dyDescent="0.2">
      <c r="A2" s="3">
        <v>1</v>
      </c>
      <c r="B2" s="10" t="s">
        <v>8</v>
      </c>
      <c r="C2" s="5">
        <v>75</v>
      </c>
      <c r="D2" s="5">
        <v>10</v>
      </c>
      <c r="E2" s="5">
        <f>C2*D2</f>
        <v>750</v>
      </c>
      <c r="F2" s="14">
        <f>E2/1.03</f>
        <v>728.15533980582518</v>
      </c>
      <c r="G2" s="5">
        <f>(F2*14)</f>
        <v>10194.174757281553</v>
      </c>
    </row>
    <row r="3" spans="1:7" x14ac:dyDescent="0.2">
      <c r="A3" s="3"/>
      <c r="B3" s="10" t="s">
        <v>7</v>
      </c>
      <c r="C3" s="5">
        <v>52</v>
      </c>
      <c r="D3" s="5">
        <v>10</v>
      </c>
      <c r="E3" s="5">
        <f t="shared" ref="E3:E28" si="0">C3*D3</f>
        <v>520</v>
      </c>
      <c r="F3" s="14">
        <f t="shared" ref="F3:F48" si="1">E3/1.03</f>
        <v>504.85436893203882</v>
      </c>
      <c r="G3" s="5">
        <f t="shared" ref="G3:G48" si="2">(F3*14)</f>
        <v>7067.961165048544</v>
      </c>
    </row>
    <row r="4" spans="1:7" x14ac:dyDescent="0.2">
      <c r="A4" s="4"/>
      <c r="B4" s="11" t="s">
        <v>9</v>
      </c>
      <c r="C4" s="6">
        <v>97</v>
      </c>
      <c r="D4" s="6">
        <v>10</v>
      </c>
      <c r="E4" s="6">
        <f t="shared" si="0"/>
        <v>970</v>
      </c>
      <c r="F4" s="15">
        <f t="shared" si="1"/>
        <v>941.747572815534</v>
      </c>
      <c r="G4" s="6">
        <f t="shared" si="2"/>
        <v>13184.466019417476</v>
      </c>
    </row>
    <row r="5" spans="1:7" x14ac:dyDescent="0.2">
      <c r="A5">
        <v>2</v>
      </c>
      <c r="B5" s="12" t="s">
        <v>8</v>
      </c>
      <c r="C5" s="7">
        <v>110</v>
      </c>
      <c r="D5" s="7">
        <v>10</v>
      </c>
      <c r="E5" s="7">
        <f t="shared" si="0"/>
        <v>1100</v>
      </c>
      <c r="F5" s="16">
        <f t="shared" si="1"/>
        <v>1067.9611650485438</v>
      </c>
      <c r="G5" s="7">
        <f t="shared" si="2"/>
        <v>14951.456310679612</v>
      </c>
    </row>
    <row r="6" spans="1:7" x14ac:dyDescent="0.2">
      <c r="B6" s="12" t="s">
        <v>7</v>
      </c>
      <c r="C6" s="7">
        <v>112</v>
      </c>
      <c r="D6" s="7">
        <v>10</v>
      </c>
      <c r="E6" s="7">
        <f t="shared" si="0"/>
        <v>1120</v>
      </c>
      <c r="F6" s="16">
        <f t="shared" si="1"/>
        <v>1087.3786407766991</v>
      </c>
      <c r="G6" s="7">
        <f t="shared" si="2"/>
        <v>15223.300970873786</v>
      </c>
    </row>
    <row r="7" spans="1:7" x14ac:dyDescent="0.2">
      <c r="A7" s="2"/>
      <c r="B7" s="13" t="s">
        <v>9</v>
      </c>
      <c r="C7" s="8">
        <v>115</v>
      </c>
      <c r="D7" s="8">
        <v>10</v>
      </c>
      <c r="E7" s="8">
        <f t="shared" si="0"/>
        <v>1150</v>
      </c>
      <c r="F7" s="17">
        <f t="shared" si="1"/>
        <v>1116.504854368932</v>
      </c>
      <c r="G7" s="8">
        <f t="shared" si="2"/>
        <v>15631.067961165048</v>
      </c>
    </row>
    <row r="8" spans="1:7" x14ac:dyDescent="0.2">
      <c r="A8" s="3">
        <v>3</v>
      </c>
      <c r="B8" s="10" t="s">
        <v>8</v>
      </c>
      <c r="C8" s="5">
        <v>28</v>
      </c>
      <c r="D8" s="5">
        <v>10</v>
      </c>
      <c r="E8" s="5">
        <f t="shared" si="0"/>
        <v>280</v>
      </c>
      <c r="F8" s="14">
        <f t="shared" si="1"/>
        <v>271.84466019417476</v>
      </c>
      <c r="G8" s="5">
        <f t="shared" si="2"/>
        <v>3805.8252427184466</v>
      </c>
    </row>
    <row r="9" spans="1:7" x14ac:dyDescent="0.2">
      <c r="A9" s="3"/>
      <c r="B9" s="10" t="s">
        <v>7</v>
      </c>
      <c r="C9" s="5">
        <v>78</v>
      </c>
      <c r="D9" s="5">
        <v>10</v>
      </c>
      <c r="E9" s="5">
        <f t="shared" si="0"/>
        <v>780</v>
      </c>
      <c r="F9" s="14">
        <f t="shared" si="1"/>
        <v>757.28155339805824</v>
      </c>
      <c r="G9" s="5">
        <f t="shared" si="2"/>
        <v>10601.941747572815</v>
      </c>
    </row>
    <row r="10" spans="1:7" x14ac:dyDescent="0.2">
      <c r="A10" s="4"/>
      <c r="B10" s="11" t="s">
        <v>9</v>
      </c>
      <c r="C10" s="6">
        <v>89</v>
      </c>
      <c r="D10" s="6">
        <v>10</v>
      </c>
      <c r="E10" s="6">
        <f t="shared" si="0"/>
        <v>890</v>
      </c>
      <c r="F10" s="15">
        <f t="shared" si="1"/>
        <v>864.07766990291259</v>
      </c>
      <c r="G10" s="6">
        <f t="shared" si="2"/>
        <v>12097.087378640776</v>
      </c>
    </row>
    <row r="11" spans="1:7" x14ac:dyDescent="0.2">
      <c r="A11">
        <v>4</v>
      </c>
      <c r="B11" s="12" t="s">
        <v>8</v>
      </c>
      <c r="C11" s="7">
        <v>638</v>
      </c>
      <c r="D11" s="7">
        <v>10</v>
      </c>
      <c r="E11" s="7">
        <f t="shared" si="0"/>
        <v>6380</v>
      </c>
      <c r="F11" s="16">
        <f t="shared" si="1"/>
        <v>6194.174757281553</v>
      </c>
      <c r="G11" s="7">
        <f t="shared" si="2"/>
        <v>86718.446601941745</v>
      </c>
    </row>
    <row r="12" spans="1:7" x14ac:dyDescent="0.2">
      <c r="B12" s="12" t="s">
        <v>7</v>
      </c>
      <c r="C12" s="7">
        <v>541</v>
      </c>
      <c r="D12" s="7">
        <v>10</v>
      </c>
      <c r="E12" s="7">
        <f t="shared" si="0"/>
        <v>5410</v>
      </c>
      <c r="F12" s="16">
        <f t="shared" si="1"/>
        <v>5252.4271844660188</v>
      </c>
      <c r="G12" s="7">
        <f t="shared" si="2"/>
        <v>73533.980582524266</v>
      </c>
    </row>
    <row r="13" spans="1:7" x14ac:dyDescent="0.2">
      <c r="A13" s="2"/>
      <c r="B13" s="13" t="s">
        <v>9</v>
      </c>
      <c r="C13" s="8">
        <v>337</v>
      </c>
      <c r="D13" s="8">
        <v>10</v>
      </c>
      <c r="E13" s="8">
        <f t="shared" si="0"/>
        <v>3370</v>
      </c>
      <c r="F13" s="17">
        <f t="shared" si="1"/>
        <v>3271.8446601941746</v>
      </c>
      <c r="G13" s="8">
        <f t="shared" si="2"/>
        <v>45805.825242718442</v>
      </c>
    </row>
    <row r="14" spans="1:7" x14ac:dyDescent="0.2">
      <c r="A14" s="3">
        <v>5</v>
      </c>
      <c r="B14" s="10" t="s">
        <v>8</v>
      </c>
      <c r="C14" s="5">
        <v>93</v>
      </c>
      <c r="D14" s="5">
        <v>10</v>
      </c>
      <c r="E14" s="5">
        <f t="shared" si="0"/>
        <v>930</v>
      </c>
      <c r="F14" s="14">
        <f t="shared" si="1"/>
        <v>902.91262135922329</v>
      </c>
      <c r="G14" s="5">
        <f t="shared" si="2"/>
        <v>12640.776699029126</v>
      </c>
    </row>
    <row r="15" spans="1:7" x14ac:dyDescent="0.2">
      <c r="A15" s="3"/>
      <c r="B15" s="10" t="s">
        <v>7</v>
      </c>
      <c r="C15" s="5" t="s">
        <v>10</v>
      </c>
      <c r="D15" s="5">
        <v>10</v>
      </c>
      <c r="E15" s="5" t="e">
        <f t="shared" si="0"/>
        <v>#VALUE!</v>
      </c>
      <c r="F15" s="14" t="e">
        <f t="shared" si="1"/>
        <v>#VALUE!</v>
      </c>
      <c r="G15" s="5" t="e">
        <f t="shared" si="2"/>
        <v>#VALUE!</v>
      </c>
    </row>
    <row r="16" spans="1:7" x14ac:dyDescent="0.2">
      <c r="A16" s="4"/>
      <c r="B16" s="11" t="s">
        <v>9</v>
      </c>
      <c r="C16" s="6">
        <v>116</v>
      </c>
      <c r="D16" s="6">
        <v>10</v>
      </c>
      <c r="E16" s="6">
        <f t="shared" si="0"/>
        <v>1160</v>
      </c>
      <c r="F16" s="15">
        <f t="shared" si="1"/>
        <v>1126.2135922330096</v>
      </c>
      <c r="G16" s="6">
        <f t="shared" si="2"/>
        <v>15766.990291262135</v>
      </c>
    </row>
    <row r="17" spans="1:7" x14ac:dyDescent="0.2">
      <c r="A17">
        <v>6</v>
      </c>
      <c r="B17" s="12" t="s">
        <v>8</v>
      </c>
      <c r="C17" s="7">
        <v>37</v>
      </c>
      <c r="D17" s="7">
        <v>10</v>
      </c>
      <c r="E17" s="7">
        <f t="shared" si="0"/>
        <v>370</v>
      </c>
      <c r="F17" s="16">
        <f t="shared" si="1"/>
        <v>359.22330097087377</v>
      </c>
      <c r="G17" s="7">
        <f t="shared" si="2"/>
        <v>5029.1262135922325</v>
      </c>
    </row>
    <row r="18" spans="1:7" x14ac:dyDescent="0.2">
      <c r="B18" s="12" t="s">
        <v>7</v>
      </c>
      <c r="C18" s="7">
        <v>100</v>
      </c>
      <c r="D18" s="7">
        <v>10</v>
      </c>
      <c r="E18" s="7">
        <f t="shared" si="0"/>
        <v>1000</v>
      </c>
      <c r="F18" s="16">
        <f t="shared" si="1"/>
        <v>970.87378640776694</v>
      </c>
      <c r="G18" s="7">
        <f t="shared" si="2"/>
        <v>13592.233009708738</v>
      </c>
    </row>
    <row r="19" spans="1:7" x14ac:dyDescent="0.2">
      <c r="A19" s="2"/>
      <c r="B19" s="13" t="s">
        <v>9</v>
      </c>
      <c r="C19" s="8">
        <v>48</v>
      </c>
      <c r="D19" s="8">
        <v>10</v>
      </c>
      <c r="E19" s="8">
        <f t="shared" si="0"/>
        <v>480</v>
      </c>
      <c r="F19" s="17">
        <f t="shared" si="1"/>
        <v>466.01941747572812</v>
      </c>
      <c r="G19" s="8">
        <f t="shared" si="2"/>
        <v>6524.2718446601939</v>
      </c>
    </row>
    <row r="20" spans="1:7" x14ac:dyDescent="0.2">
      <c r="A20" s="3">
        <v>7</v>
      </c>
      <c r="B20" s="10" t="s">
        <v>8</v>
      </c>
      <c r="C20" s="5">
        <v>61</v>
      </c>
      <c r="D20" s="5">
        <v>10</v>
      </c>
      <c r="E20" s="5">
        <f t="shared" si="0"/>
        <v>610</v>
      </c>
      <c r="F20" s="14">
        <f t="shared" si="1"/>
        <v>592.23300970873788</v>
      </c>
      <c r="G20" s="5">
        <f t="shared" si="2"/>
        <v>8291.2621359223303</v>
      </c>
    </row>
    <row r="21" spans="1:7" x14ac:dyDescent="0.2">
      <c r="A21" s="3"/>
      <c r="B21" s="10" t="s">
        <v>7</v>
      </c>
      <c r="C21" s="5">
        <v>76</v>
      </c>
      <c r="D21" s="5">
        <v>10</v>
      </c>
      <c r="E21" s="5">
        <f t="shared" si="0"/>
        <v>760</v>
      </c>
      <c r="F21" s="14">
        <f t="shared" si="1"/>
        <v>737.86407766990294</v>
      </c>
      <c r="G21" s="5">
        <f t="shared" si="2"/>
        <v>10330.097087378641</v>
      </c>
    </row>
    <row r="22" spans="1:7" x14ac:dyDescent="0.2">
      <c r="A22" s="4"/>
      <c r="B22" s="11" t="s">
        <v>9</v>
      </c>
      <c r="C22" s="6">
        <v>42</v>
      </c>
      <c r="D22" s="6">
        <v>10</v>
      </c>
      <c r="E22" s="6">
        <f t="shared" si="0"/>
        <v>420</v>
      </c>
      <c r="F22" s="15">
        <f t="shared" si="1"/>
        <v>407.76699029126212</v>
      </c>
      <c r="G22" s="6">
        <f t="shared" si="2"/>
        <v>5708.7378640776697</v>
      </c>
    </row>
    <row r="23" spans="1:7" x14ac:dyDescent="0.2">
      <c r="A23">
        <v>8</v>
      </c>
      <c r="B23" s="12" t="s">
        <v>8</v>
      </c>
      <c r="C23" s="7">
        <v>246</v>
      </c>
      <c r="D23" s="7">
        <v>10</v>
      </c>
      <c r="E23" s="7">
        <f t="shared" si="0"/>
        <v>2460</v>
      </c>
      <c r="F23" s="16">
        <f t="shared" si="1"/>
        <v>2388.3495145631068</v>
      </c>
      <c r="G23" s="7">
        <f t="shared" si="2"/>
        <v>33436.893203883497</v>
      </c>
    </row>
    <row r="24" spans="1:7" x14ac:dyDescent="0.2">
      <c r="B24" s="12" t="s">
        <v>7</v>
      </c>
      <c r="C24" s="7">
        <v>338</v>
      </c>
      <c r="D24" s="7">
        <v>10</v>
      </c>
      <c r="E24" s="7">
        <f t="shared" si="0"/>
        <v>3380</v>
      </c>
      <c r="F24" s="16">
        <f t="shared" si="1"/>
        <v>3281.5533980582522</v>
      </c>
      <c r="G24" s="7">
        <f t="shared" si="2"/>
        <v>45941.747572815533</v>
      </c>
    </row>
    <row r="25" spans="1:7" x14ac:dyDescent="0.2">
      <c r="A25" s="2"/>
      <c r="B25" s="13" t="s">
        <v>9</v>
      </c>
      <c r="C25" s="8">
        <v>259</v>
      </c>
      <c r="D25" s="8">
        <v>10</v>
      </c>
      <c r="E25" s="8">
        <f t="shared" si="0"/>
        <v>2590</v>
      </c>
      <c r="F25" s="17">
        <f t="shared" si="1"/>
        <v>2514.5631067961162</v>
      </c>
      <c r="G25" s="8">
        <f t="shared" si="2"/>
        <v>35203.88349514563</v>
      </c>
    </row>
    <row r="26" spans="1:7" x14ac:dyDescent="0.2">
      <c r="A26" s="3">
        <v>9</v>
      </c>
      <c r="B26" s="10" t="s">
        <v>8</v>
      </c>
      <c r="C26" s="5">
        <v>422</v>
      </c>
      <c r="D26" s="5">
        <v>10</v>
      </c>
      <c r="E26" s="5">
        <f t="shared" si="0"/>
        <v>4220</v>
      </c>
      <c r="F26" s="14">
        <f t="shared" si="1"/>
        <v>4097.0873786407765</v>
      </c>
      <c r="G26" s="5">
        <f t="shared" si="2"/>
        <v>57359.223300970873</v>
      </c>
    </row>
    <row r="27" spans="1:7" x14ac:dyDescent="0.2">
      <c r="A27" s="3"/>
      <c r="B27" s="10" t="s">
        <v>7</v>
      </c>
      <c r="C27" s="5">
        <v>407</v>
      </c>
      <c r="D27" s="5">
        <v>10</v>
      </c>
      <c r="E27" s="5">
        <f t="shared" si="0"/>
        <v>4070</v>
      </c>
      <c r="F27" s="14">
        <f t="shared" si="1"/>
        <v>3951.4563106796118</v>
      </c>
      <c r="G27" s="5">
        <f t="shared" si="2"/>
        <v>55320.388349514564</v>
      </c>
    </row>
    <row r="28" spans="1:7" x14ac:dyDescent="0.2">
      <c r="A28" s="4"/>
      <c r="B28" s="11" t="s">
        <v>9</v>
      </c>
      <c r="C28" s="6">
        <v>321</v>
      </c>
      <c r="D28" s="6">
        <v>10</v>
      </c>
      <c r="E28" s="6">
        <f t="shared" si="0"/>
        <v>3210</v>
      </c>
      <c r="F28" s="15">
        <f t="shared" si="1"/>
        <v>3116.5048543689318</v>
      </c>
      <c r="G28" s="6">
        <f t="shared" si="2"/>
        <v>43631.067961165041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Kulis</dc:creator>
  <cp:lastModifiedBy>Dave Kulis</cp:lastModifiedBy>
  <dcterms:created xsi:type="dcterms:W3CDTF">2016-10-20T20:02:28Z</dcterms:created>
  <dcterms:modified xsi:type="dcterms:W3CDTF">2016-10-20T21:37:53Z</dcterms:modified>
</cp:coreProperties>
</file>