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400" yWindow="40" windowWidth="9480" windowHeight="9420" tabRatio="350"/>
  </bookViews>
  <sheets>
    <sheet name="ESP live counts 2016" sheetId="3" r:id="rId1"/>
    <sheet name="Sheet1" sheetId="4" r:id="rId2"/>
  </sheets>
  <calcPr calcId="145621"/>
</workbook>
</file>

<file path=xl/calcChain.xml><?xml version="1.0" encoding="utf-8"?>
<calcChain xmlns="http://schemas.openxmlformats.org/spreadsheetml/2006/main">
  <c r="O9" i="3" l="1"/>
  <c r="O8" i="3" l="1"/>
  <c r="O29" i="3"/>
  <c r="O28" i="3"/>
  <c r="O27" i="3"/>
  <c r="O26" i="3"/>
  <c r="O25" i="3"/>
  <c r="O24" i="3"/>
  <c r="O23" i="3"/>
  <c r="O22" i="3"/>
  <c r="O18" i="3" l="1"/>
  <c r="O17" i="3"/>
  <c r="O16" i="3"/>
  <c r="O15" i="3"/>
  <c r="O14" i="3"/>
  <c r="O13" i="3"/>
  <c r="O12" i="3"/>
  <c r="O11" i="3"/>
  <c r="O10" i="3"/>
</calcChain>
</file>

<file path=xl/comments1.xml><?xml version="1.0" encoding="utf-8"?>
<comments xmlns="http://schemas.openxmlformats.org/spreadsheetml/2006/main">
  <authors>
    <author>Linda McCauley</author>
  </authors>
  <commentList>
    <comment ref="P6" authorId="0">
      <text>
        <r>
          <rPr>
            <b/>
            <sz val="8"/>
            <color indexed="81"/>
            <rFont val="Tahoma"/>
          </rPr>
          <t>Bruce Keafer:</t>
        </r>
        <r>
          <rPr>
            <sz val="8"/>
            <color indexed="81"/>
            <rFont val="Tahoma"/>
          </rPr>
          <t xml:space="preserve">
-  = no Psueds in a single sweep
+ = a few Pseuds in a single sweep
++ = about 1  pseud per field
+++ = about 10 Pseuds per field
Tried to distinquish the types by size
</t>
        </r>
      </text>
    </comment>
    <comment ref="P47" authorId="0">
      <text>
        <r>
          <rPr>
            <b/>
            <sz val="8"/>
            <color indexed="81"/>
            <rFont val="Tahoma"/>
          </rPr>
          <t>Bruce Keafer:</t>
        </r>
        <r>
          <rPr>
            <sz val="8"/>
            <color indexed="81"/>
            <rFont val="Tahoma"/>
          </rPr>
          <t xml:space="preserve">
-  = no Psueds in a single sweep
+ = a few Pseuds in a single sweep
++ = about 1  pseud per field
+++ = about 10 Pseuds per field
Tried to distinquish the types by size
</t>
        </r>
      </text>
    </comment>
    <comment ref="P83" authorId="0">
      <text>
        <r>
          <rPr>
            <b/>
            <sz val="8"/>
            <color indexed="81"/>
            <rFont val="Tahoma"/>
          </rPr>
          <t>Bruce Keafer:</t>
        </r>
        <r>
          <rPr>
            <sz val="8"/>
            <color indexed="81"/>
            <rFont val="Tahoma"/>
          </rPr>
          <t xml:space="preserve">
-  = no Psueds in a single sweep
+ = a few Pseuds in a single sweep
++ = about 1  pseud per field
+++ = about 10 Pseuds per field
Tried to distinquish the types by size
</t>
        </r>
      </text>
    </comment>
    <comment ref="P88" authorId="0">
      <text>
        <r>
          <rPr>
            <b/>
            <sz val="8"/>
            <color indexed="81"/>
            <rFont val="Tahoma"/>
          </rPr>
          <t>Bruce Keafer:</t>
        </r>
        <r>
          <rPr>
            <sz val="8"/>
            <color indexed="81"/>
            <rFont val="Tahoma"/>
          </rPr>
          <t xml:space="preserve">
-  = no Psueds in a single sweep
+ = a few Pseuds in a single sweep
++ = about 1  pseud per field
+++ = about 10 Pseuds per field
Tried to distinquish the types by size
</t>
        </r>
      </text>
    </comment>
    <comment ref="P94" authorId="0">
      <text>
        <r>
          <rPr>
            <b/>
            <sz val="8"/>
            <color indexed="81"/>
            <rFont val="Tahoma"/>
          </rPr>
          <t>Bruce Keafer:</t>
        </r>
        <r>
          <rPr>
            <sz val="8"/>
            <color indexed="81"/>
            <rFont val="Tahoma"/>
          </rPr>
          <t xml:space="preserve">
-  = no Psueds in a single sweep
+ = a few Pseuds in a single sweep
++ = about 1  pseud per field
+++ = about 10 Pseuds per field
Tried to distinquish the types by size
</t>
        </r>
      </text>
    </comment>
  </commentList>
</comments>
</file>

<file path=xl/sharedStrings.xml><?xml version="1.0" encoding="utf-8"?>
<sst xmlns="http://schemas.openxmlformats.org/spreadsheetml/2006/main" count="102" uniqueCount="64">
  <si>
    <t>sample type-depth</t>
  </si>
  <si>
    <t>degrees longitude</t>
  </si>
  <si>
    <t>minutes longitude</t>
  </si>
  <si>
    <t>Date</t>
  </si>
  <si>
    <t>vol sieved (L)</t>
  </si>
  <si>
    <t>vol resuspend (ml)</t>
  </si>
  <si>
    <t>vol subsample (ml)</t>
  </si>
  <si>
    <t>sweeps</t>
  </si>
  <si>
    <t>Alexandrium sp. cells/L</t>
  </si>
  <si>
    <t>Pseuds</t>
  </si>
  <si>
    <t>comment</t>
  </si>
  <si>
    <t>-</t>
  </si>
  <si>
    <t>recorder</t>
  </si>
  <si>
    <t>Time (EDT)</t>
  </si>
  <si>
    <t>Live Counts</t>
  </si>
  <si>
    <t>+</t>
  </si>
  <si>
    <t>sweeps/slide @ 200x</t>
  </si>
  <si>
    <t>Alex Raw count</t>
  </si>
  <si>
    <t>10L Niskin@ 1.5m</t>
  </si>
  <si>
    <t>10L Niskin @ 1.5m</t>
  </si>
  <si>
    <t>ESP stations 2016</t>
  </si>
  <si>
    <t>ESP-2(dennis) deployed off Ogunquit</t>
  </si>
  <si>
    <t>ESP-1 (don) deployed in Casco Bay</t>
  </si>
  <si>
    <t>R/V Connecticut</t>
  </si>
  <si>
    <t>2-3 May 2016</t>
  </si>
  <si>
    <t>ESP mooring deployment 2016</t>
  </si>
  <si>
    <t>NA</t>
  </si>
  <si>
    <t>off Bowdoin dock</t>
  </si>
  <si>
    <t>Harpswell Sound</t>
  </si>
  <si>
    <t>CTD failed</t>
  </si>
  <si>
    <t>10L TSG@ 2m</t>
  </si>
  <si>
    <t>11-CTD failed</t>
  </si>
  <si>
    <t>minutes latitude</t>
  </si>
  <si>
    <t>degrees latitude</t>
  </si>
  <si>
    <t>Deployment ESP CTD casts</t>
  </si>
  <si>
    <t>Recovery ESP CTD casts</t>
  </si>
  <si>
    <t>ESP-2(dennis) recovered off Ogunquit</t>
  </si>
  <si>
    <t>ESP-1(don) recovered earlier in day off harpswell</t>
  </si>
  <si>
    <t>stations not same as above</t>
  </si>
  <si>
    <t>11 - NUTS only</t>
  </si>
  <si>
    <t>Townsend nutrient station</t>
  </si>
  <si>
    <t>end of transect</t>
  </si>
  <si>
    <t>43 16.28</t>
  </si>
  <si>
    <t>070 31.97</t>
  </si>
  <si>
    <t>43 47.63</t>
  </si>
  <si>
    <t>069 57.94</t>
  </si>
  <si>
    <t>43 45.18</t>
  </si>
  <si>
    <t>069 59.63</t>
  </si>
  <si>
    <t>43 42.17</t>
  </si>
  <si>
    <t>070 01.30</t>
  </si>
  <si>
    <t>43 40.33</t>
  </si>
  <si>
    <t>069 59.88</t>
  </si>
  <si>
    <t>43 38.20</t>
  </si>
  <si>
    <t>069 58.02</t>
  </si>
  <si>
    <t>43 35.68</t>
  </si>
  <si>
    <t>069 55.98</t>
  </si>
  <si>
    <t>43 31.25</t>
  </si>
  <si>
    <t>069 52.24</t>
  </si>
  <si>
    <t>43 26.93</t>
  </si>
  <si>
    <t>069 48.55</t>
  </si>
  <si>
    <t>43 22.16</t>
  </si>
  <si>
    <t>069 44.55</t>
  </si>
  <si>
    <t>42 53.40</t>
  </si>
  <si>
    <t>069 52.47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</si>
</sst>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h:mm;@"/>
    <numFmt numFmtId="166" formatCode="0.000"/>
    <numFmt numFmtId="167" formatCode="[$-409]d\-mmm\-yy;@"/>
  </numFmts>
  <fonts count="12">
    <font>
      <sz val="10"/>
      <name val="Arial"/>
    </font>
    <font>
      <b/>
      <sz val="9"/>
      <name val="Geneva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12"/>
      <name val="Geneva"/>
    </font>
    <font>
      <b/>
      <sz val="14"/>
      <name val="Geneva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/>
    <xf numFmtId="0" fontId="1" fillId="0" borderId="0" xfId="0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horizontal="center" wrapText="1"/>
    </xf>
    <xf numFmtId="166" fontId="3" fillId="0" borderId="0" xfId="0" applyNumberFormat="1" applyFont="1"/>
    <xf numFmtId="15" fontId="3" fillId="0" borderId="0" xfId="0" applyNumberFormat="1" applyFont="1"/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/>
    <xf numFmtId="165" fontId="3" fillId="0" borderId="0" xfId="0" applyNumberFormat="1" applyFont="1"/>
    <xf numFmtId="0" fontId="0" fillId="0" borderId="0" xfId="0" quotePrefix="1" applyAlignment="1">
      <alignment horizontal="center"/>
    </xf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2" fontId="3" fillId="0" borderId="0" xfId="0" applyNumberFormat="1" applyFont="1"/>
    <xf numFmtId="1" fontId="3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left" wrapText="1"/>
    </xf>
    <xf numFmtId="2" fontId="1" fillId="0" borderId="0" xfId="0" applyNumberFormat="1" applyFont="1"/>
    <xf numFmtId="0" fontId="3" fillId="0" borderId="0" xfId="0" applyFont="1" applyFill="1"/>
    <xf numFmtId="165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5" fontId="10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15" fontId="3" fillId="2" borderId="0" xfId="0" applyNumberFormat="1" applyFont="1" applyFill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/>
    <xf numFmtId="1" fontId="3" fillId="2" borderId="0" xfId="0" applyNumberFormat="1" applyFont="1" applyFill="1"/>
    <xf numFmtId="0" fontId="0" fillId="2" borderId="0" xfId="0" applyFill="1"/>
    <xf numFmtId="2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wrapText="1"/>
    </xf>
    <xf numFmtId="2" fontId="0" fillId="2" borderId="0" xfId="0" applyNumberFormat="1" applyFill="1" applyAlignment="1">
      <alignment horizontal="center"/>
    </xf>
    <xf numFmtId="2" fontId="3" fillId="0" borderId="0" xfId="0" applyNumberFormat="1" applyFont="1" applyAlignment="1">
      <alignment horizontal="center"/>
    </xf>
    <xf numFmtId="15" fontId="11" fillId="0" borderId="0" xfId="0" applyNumberFormat="1" applyFont="1"/>
    <xf numFmtId="167" fontId="3" fillId="0" borderId="0" xfId="0" applyNumberFormat="1" applyFont="1" applyAlignment="1">
      <alignment horizontal="center" wrapText="1"/>
    </xf>
    <xf numFmtId="167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3"/>
  <sheetViews>
    <sheetView tabSelected="1" topLeftCell="D1" zoomScaleNormal="100" workbookViewId="0">
      <selection activeCell="E25" sqref="E25:F25"/>
    </sheetView>
  </sheetViews>
  <sheetFormatPr defaultRowHeight="12.5"/>
  <cols>
    <col min="1" max="1" width="30.08984375" style="1" customWidth="1"/>
    <col min="2" max="2" width="16.90625" bestFit="1" customWidth="1"/>
    <col min="3" max="3" width="10.36328125" customWidth="1"/>
    <col min="4" max="4" width="17.36328125" style="14" customWidth="1"/>
    <col min="5" max="5" width="9.36328125" style="1" bestFit="1" customWidth="1"/>
    <col min="6" max="6" width="9.36328125" style="45" customWidth="1"/>
    <col min="7" max="7" width="11.6328125" style="1" customWidth="1"/>
    <col min="8" max="8" width="12.08984375" style="28" customWidth="1"/>
    <col min="10" max="10" width="11.54296875" customWidth="1"/>
    <col min="11" max="11" width="10.90625" customWidth="1"/>
    <col min="13" max="13" width="11.90625" customWidth="1"/>
    <col min="14" max="14" width="8" style="1" customWidth="1"/>
    <col min="15" max="15" width="11.6328125" customWidth="1"/>
    <col min="16" max="16" width="9.6328125" style="1" customWidth="1"/>
    <col min="17" max="17" width="29.453125" customWidth="1"/>
  </cols>
  <sheetData>
    <row r="1" spans="1:18" ht="17.5">
      <c r="A1" s="34" t="s">
        <v>25</v>
      </c>
    </row>
    <row r="2" spans="1:18" ht="17.5">
      <c r="A2" s="34" t="s">
        <v>14</v>
      </c>
    </row>
    <row r="3" spans="1:18" ht="17.5">
      <c r="A3" s="35" t="s">
        <v>24</v>
      </c>
    </row>
    <row r="4" spans="1:18" ht="15.5">
      <c r="A4" s="33" t="s">
        <v>23</v>
      </c>
    </row>
    <row r="6" spans="1:18" ht="36">
      <c r="A6" s="23" t="s">
        <v>20</v>
      </c>
      <c r="B6" s="3" t="s">
        <v>0</v>
      </c>
      <c r="C6" s="3" t="s">
        <v>3</v>
      </c>
      <c r="D6" s="13" t="s">
        <v>13</v>
      </c>
      <c r="E6" s="5" t="s">
        <v>33</v>
      </c>
      <c r="F6" s="46" t="s">
        <v>32</v>
      </c>
      <c r="G6" s="26" t="s">
        <v>1</v>
      </c>
      <c r="H6" s="29" t="s">
        <v>2</v>
      </c>
      <c r="I6" s="5" t="s">
        <v>4</v>
      </c>
      <c r="J6" s="5" t="s">
        <v>5</v>
      </c>
      <c r="K6" s="5" t="s">
        <v>6</v>
      </c>
      <c r="L6" s="5" t="s">
        <v>7</v>
      </c>
      <c r="M6" s="5" t="s">
        <v>16</v>
      </c>
      <c r="N6" s="5" t="s">
        <v>17</v>
      </c>
      <c r="O6" s="6" t="s">
        <v>8</v>
      </c>
      <c r="P6" s="5" t="s">
        <v>9</v>
      </c>
      <c r="Q6" s="5" t="s">
        <v>10</v>
      </c>
      <c r="R6" s="5" t="s">
        <v>12</v>
      </c>
    </row>
    <row r="7" spans="1:18" ht="15.5">
      <c r="A7" s="22" t="s">
        <v>34</v>
      </c>
      <c r="B7" s="2"/>
      <c r="C7" s="2"/>
      <c r="D7" s="4"/>
      <c r="E7" s="3"/>
      <c r="F7" s="47"/>
      <c r="G7" s="27"/>
      <c r="H7" s="30"/>
      <c r="I7" s="5"/>
      <c r="J7" s="5"/>
      <c r="K7" s="5"/>
      <c r="L7" s="5"/>
      <c r="M7" s="5"/>
      <c r="N7" s="5"/>
      <c r="O7" s="6"/>
    </row>
    <row r="8" spans="1:18">
      <c r="A8" s="12">
        <v>1</v>
      </c>
      <c r="B8" s="9" t="s">
        <v>19</v>
      </c>
      <c r="C8" s="11">
        <v>41031</v>
      </c>
      <c r="D8" s="32">
        <v>0.41798611111111111</v>
      </c>
      <c r="E8" s="1">
        <v>43</v>
      </c>
      <c r="F8" s="45">
        <v>16.29</v>
      </c>
      <c r="G8" s="24">
        <v>70</v>
      </c>
      <c r="H8" s="50">
        <v>32.07</v>
      </c>
      <c r="I8" s="7">
        <v>10</v>
      </c>
      <c r="J8" s="7">
        <v>14</v>
      </c>
      <c r="K8" s="7">
        <v>1</v>
      </c>
      <c r="L8" s="7">
        <v>2</v>
      </c>
      <c r="M8" s="31">
        <v>22</v>
      </c>
      <c r="N8" s="9">
        <v>19</v>
      </c>
      <c r="O8" s="8">
        <f>(((N8/L8)*M8)*K8)*(J8/I8)</f>
        <v>292.59999999999997</v>
      </c>
      <c r="P8" s="12" t="s">
        <v>26</v>
      </c>
      <c r="Q8" t="s">
        <v>21</v>
      </c>
    </row>
    <row r="9" spans="1:18">
      <c r="A9" s="12">
        <v>2</v>
      </c>
      <c r="B9" s="9" t="s">
        <v>18</v>
      </c>
      <c r="C9" s="11">
        <v>41031</v>
      </c>
      <c r="D9" s="32">
        <v>0.66011574074074075</v>
      </c>
      <c r="E9" s="9">
        <v>43</v>
      </c>
      <c r="F9" s="48">
        <v>42.25</v>
      </c>
      <c r="G9" s="24">
        <v>70</v>
      </c>
      <c r="H9" s="50">
        <v>1.41</v>
      </c>
      <c r="I9" s="7">
        <v>10</v>
      </c>
      <c r="J9" s="7">
        <v>14</v>
      </c>
      <c r="K9" s="7">
        <v>1</v>
      </c>
      <c r="L9" s="7">
        <v>2</v>
      </c>
      <c r="M9" s="7">
        <v>22</v>
      </c>
      <c r="N9" s="12">
        <v>5</v>
      </c>
      <c r="O9" s="8">
        <f>(((N9/L9)*M9)*K9)*(J9/I9)</f>
        <v>77</v>
      </c>
      <c r="P9" s="1" t="s">
        <v>11</v>
      </c>
      <c r="Q9" t="s">
        <v>22</v>
      </c>
    </row>
    <row r="10" spans="1:18">
      <c r="A10" s="12">
        <v>3</v>
      </c>
      <c r="B10" s="9" t="s">
        <v>18</v>
      </c>
      <c r="C10" s="11">
        <v>41031</v>
      </c>
      <c r="D10" s="32">
        <v>0.70084490740740746</v>
      </c>
      <c r="E10" s="9">
        <v>43</v>
      </c>
      <c r="F10" s="48">
        <v>47.62</v>
      </c>
      <c r="G10" s="24">
        <v>69</v>
      </c>
      <c r="H10" s="50">
        <v>57.5</v>
      </c>
      <c r="I10" s="7">
        <v>10</v>
      </c>
      <c r="J10" s="7">
        <v>14</v>
      </c>
      <c r="K10" s="7">
        <v>1</v>
      </c>
      <c r="L10" s="7">
        <v>2</v>
      </c>
      <c r="M10" s="7">
        <v>22</v>
      </c>
      <c r="N10" s="12">
        <v>0</v>
      </c>
      <c r="O10" s="8">
        <f t="shared" ref="O9:O18" si="0">(((N10/L10)*M10)*K10)*(J10/I10)</f>
        <v>0</v>
      </c>
      <c r="P10" s="12" t="s">
        <v>15</v>
      </c>
      <c r="Q10" s="7" t="s">
        <v>27</v>
      </c>
    </row>
    <row r="11" spans="1:18">
      <c r="A11" s="12">
        <v>4</v>
      </c>
      <c r="B11" s="9" t="s">
        <v>18</v>
      </c>
      <c r="C11" s="11">
        <v>41031</v>
      </c>
      <c r="D11" s="32">
        <v>0.72506944444444443</v>
      </c>
      <c r="E11" s="9">
        <v>43</v>
      </c>
      <c r="F11" s="48">
        <v>45.19</v>
      </c>
      <c r="G11" s="24">
        <v>69</v>
      </c>
      <c r="H11" s="50">
        <v>59.61</v>
      </c>
      <c r="I11" s="7">
        <v>10</v>
      </c>
      <c r="J11" s="7">
        <v>14</v>
      </c>
      <c r="K11" s="7">
        <v>1</v>
      </c>
      <c r="L11" s="7">
        <v>2</v>
      </c>
      <c r="M11" s="7">
        <v>22</v>
      </c>
      <c r="N11" s="12">
        <v>12</v>
      </c>
      <c r="O11" s="8">
        <f t="shared" si="0"/>
        <v>184.79999999999998</v>
      </c>
      <c r="P11" s="12" t="s">
        <v>15</v>
      </c>
      <c r="Q11" s="7" t="s">
        <v>28</v>
      </c>
    </row>
    <row r="12" spans="1:18">
      <c r="A12" s="12">
        <v>5</v>
      </c>
      <c r="B12" s="9" t="s">
        <v>18</v>
      </c>
      <c r="C12" s="11">
        <v>41031</v>
      </c>
      <c r="D12" s="32">
        <v>0.75328703703703714</v>
      </c>
      <c r="E12" s="9">
        <v>43</v>
      </c>
      <c r="F12" s="48">
        <v>42.21</v>
      </c>
      <c r="G12" s="24">
        <v>70</v>
      </c>
      <c r="H12" s="50">
        <v>1.38</v>
      </c>
      <c r="I12" s="7">
        <v>10</v>
      </c>
      <c r="J12" s="7">
        <v>14</v>
      </c>
      <c r="K12" s="7">
        <v>1</v>
      </c>
      <c r="L12" s="7">
        <v>2</v>
      </c>
      <c r="M12" s="7">
        <v>22</v>
      </c>
      <c r="N12" s="12">
        <v>4</v>
      </c>
      <c r="O12" s="8">
        <f t="shared" si="0"/>
        <v>61.599999999999994</v>
      </c>
      <c r="P12" s="12" t="s">
        <v>15</v>
      </c>
      <c r="Q12" s="7" t="s">
        <v>22</v>
      </c>
    </row>
    <row r="13" spans="1:18">
      <c r="A13" s="12">
        <v>6</v>
      </c>
      <c r="B13" s="9" t="s">
        <v>18</v>
      </c>
      <c r="C13" s="11">
        <v>41031</v>
      </c>
      <c r="D13" s="32">
        <v>0.77817129629629633</v>
      </c>
      <c r="E13" s="9">
        <v>43</v>
      </c>
      <c r="F13" s="48">
        <v>40.83</v>
      </c>
      <c r="G13" s="24">
        <v>70</v>
      </c>
      <c r="H13" s="50">
        <v>0.17</v>
      </c>
      <c r="I13" s="7">
        <v>10</v>
      </c>
      <c r="J13" s="7">
        <v>14</v>
      </c>
      <c r="K13" s="7">
        <v>1</v>
      </c>
      <c r="L13" s="7">
        <v>2</v>
      </c>
      <c r="M13" s="7">
        <v>22</v>
      </c>
      <c r="N13" s="12">
        <v>3</v>
      </c>
      <c r="O13" s="8">
        <f t="shared" si="0"/>
        <v>46.199999999999996</v>
      </c>
      <c r="P13" s="12" t="s">
        <v>11</v>
      </c>
    </row>
    <row r="14" spans="1:18">
      <c r="A14" s="12">
        <v>7</v>
      </c>
      <c r="B14" s="9" t="s">
        <v>18</v>
      </c>
      <c r="C14" s="11">
        <v>41031</v>
      </c>
      <c r="D14" s="32">
        <v>0.79976851851851849</v>
      </c>
      <c r="E14" s="9">
        <v>43</v>
      </c>
      <c r="F14" s="48">
        <v>38.159999999999997</v>
      </c>
      <c r="G14" s="24">
        <v>69</v>
      </c>
      <c r="H14" s="50">
        <v>57.98</v>
      </c>
      <c r="I14" s="7">
        <v>10</v>
      </c>
      <c r="J14" s="7">
        <v>14</v>
      </c>
      <c r="K14" s="7">
        <v>1</v>
      </c>
      <c r="L14" s="7">
        <v>2</v>
      </c>
      <c r="M14" s="7">
        <v>22</v>
      </c>
      <c r="N14" s="12">
        <v>4</v>
      </c>
      <c r="O14" s="8">
        <f t="shared" si="0"/>
        <v>61.599999999999994</v>
      </c>
      <c r="P14" s="12" t="s">
        <v>15</v>
      </c>
    </row>
    <row r="15" spans="1:18">
      <c r="A15" s="12">
        <v>8</v>
      </c>
      <c r="B15" s="9" t="s">
        <v>18</v>
      </c>
      <c r="C15" s="11">
        <v>41031</v>
      </c>
      <c r="D15" s="32">
        <v>0.82216435185185188</v>
      </c>
      <c r="E15" s="9">
        <v>43</v>
      </c>
      <c r="F15" s="48">
        <v>35.65</v>
      </c>
      <c r="G15" s="24">
        <v>69</v>
      </c>
      <c r="H15" s="50">
        <v>55.98</v>
      </c>
      <c r="I15" s="7">
        <v>10</v>
      </c>
      <c r="J15" s="7">
        <v>14</v>
      </c>
      <c r="K15" s="7">
        <v>1</v>
      </c>
      <c r="L15" s="7">
        <v>2</v>
      </c>
      <c r="M15" s="7">
        <v>22</v>
      </c>
      <c r="N15" s="12">
        <v>0</v>
      </c>
      <c r="O15" s="8">
        <f t="shared" si="0"/>
        <v>0</v>
      </c>
      <c r="P15" s="12" t="s">
        <v>15</v>
      </c>
    </row>
    <row r="16" spans="1:18">
      <c r="A16" s="12">
        <v>9</v>
      </c>
      <c r="B16" s="9" t="s">
        <v>18</v>
      </c>
      <c r="C16" s="11">
        <v>41031</v>
      </c>
      <c r="D16" s="32">
        <v>0.8537731481481482</v>
      </c>
      <c r="E16" s="9">
        <v>43</v>
      </c>
      <c r="F16" s="48">
        <v>31.24</v>
      </c>
      <c r="G16" s="24">
        <v>69</v>
      </c>
      <c r="H16" s="50">
        <v>52.1</v>
      </c>
      <c r="I16" s="7">
        <v>10</v>
      </c>
      <c r="J16" s="7">
        <v>14</v>
      </c>
      <c r="K16" s="7">
        <v>1</v>
      </c>
      <c r="L16" s="7">
        <v>2</v>
      </c>
      <c r="M16" s="7">
        <v>22</v>
      </c>
      <c r="N16" s="12">
        <v>0</v>
      </c>
      <c r="O16" s="8">
        <f t="shared" si="0"/>
        <v>0</v>
      </c>
      <c r="P16" s="12" t="s">
        <v>15</v>
      </c>
    </row>
    <row r="17" spans="1:17">
      <c r="A17" s="12">
        <v>10</v>
      </c>
      <c r="B17" s="9" t="s">
        <v>18</v>
      </c>
      <c r="C17" s="11">
        <v>41031</v>
      </c>
      <c r="D17" s="32">
        <v>0.88768518518518524</v>
      </c>
      <c r="E17" s="9">
        <v>43</v>
      </c>
      <c r="F17" s="48">
        <v>26.86</v>
      </c>
      <c r="G17" s="24">
        <v>69</v>
      </c>
      <c r="H17" s="50">
        <v>48.5</v>
      </c>
      <c r="I17" s="7">
        <v>10</v>
      </c>
      <c r="J17" s="7">
        <v>14</v>
      </c>
      <c r="K17" s="7">
        <v>1</v>
      </c>
      <c r="L17" s="7">
        <v>2</v>
      </c>
      <c r="M17" s="7">
        <v>22</v>
      </c>
      <c r="N17" s="12">
        <v>0</v>
      </c>
      <c r="O17" s="8">
        <f t="shared" si="0"/>
        <v>0</v>
      </c>
      <c r="P17" s="12" t="s">
        <v>15</v>
      </c>
    </row>
    <row r="18" spans="1:17" s="42" customFormat="1">
      <c r="A18" s="36" t="s">
        <v>31</v>
      </c>
      <c r="B18" s="37" t="s">
        <v>30</v>
      </c>
      <c r="C18" s="38">
        <v>41031</v>
      </c>
      <c r="D18" s="39">
        <v>0.91666666666666663</v>
      </c>
      <c r="E18" s="44">
        <v>43</v>
      </c>
      <c r="F18" s="49">
        <v>22.095780000000001</v>
      </c>
      <c r="G18" s="36">
        <v>69</v>
      </c>
      <c r="H18" s="43">
        <v>44.5092</v>
      </c>
      <c r="I18" s="40">
        <v>10</v>
      </c>
      <c r="J18" s="40">
        <v>14</v>
      </c>
      <c r="K18" s="40">
        <v>1</v>
      </c>
      <c r="L18" s="40">
        <v>2</v>
      </c>
      <c r="M18" s="40">
        <v>22</v>
      </c>
      <c r="N18" s="36">
        <v>0</v>
      </c>
      <c r="O18" s="41">
        <f t="shared" si="0"/>
        <v>0</v>
      </c>
      <c r="P18" s="36" t="s">
        <v>11</v>
      </c>
      <c r="Q18" s="40" t="s">
        <v>29</v>
      </c>
    </row>
    <row r="19" spans="1:17">
      <c r="A19" s="12"/>
      <c r="B19" s="9"/>
      <c r="C19" s="11"/>
      <c r="D19" s="15"/>
      <c r="E19" s="9"/>
      <c r="F19" s="48"/>
      <c r="G19" s="12"/>
      <c r="H19" s="20"/>
      <c r="I19" s="7"/>
      <c r="J19" s="7"/>
      <c r="K19" s="7"/>
      <c r="L19" s="7"/>
      <c r="M19" s="7"/>
      <c r="N19" s="12"/>
      <c r="O19" s="8"/>
      <c r="P19" s="17"/>
    </row>
    <row r="20" spans="1:17" ht="15.5">
      <c r="A20" s="51" t="s">
        <v>35</v>
      </c>
    </row>
    <row r="21" spans="1:17" ht="15.5">
      <c r="A21" s="51" t="s">
        <v>38</v>
      </c>
    </row>
    <row r="22" spans="1:17">
      <c r="A22" s="12">
        <v>1</v>
      </c>
      <c r="B22" s="9" t="s">
        <v>19</v>
      </c>
      <c r="C22" s="52">
        <v>41108</v>
      </c>
      <c r="D22" s="32">
        <v>0.32777777777777778</v>
      </c>
      <c r="E22" s="12" t="s">
        <v>42</v>
      </c>
      <c r="F22" s="20" t="s">
        <v>43</v>
      </c>
      <c r="G22" s="7"/>
      <c r="H22" s="7"/>
      <c r="I22" s="7">
        <v>10</v>
      </c>
      <c r="J22" s="7">
        <v>14</v>
      </c>
      <c r="K22" s="7">
        <v>1</v>
      </c>
      <c r="L22" s="12">
        <v>2</v>
      </c>
      <c r="M22" s="8">
        <v>22</v>
      </c>
      <c r="N22" s="1">
        <v>0</v>
      </c>
      <c r="O22" s="8">
        <f>(((N22/L22)*M22)*K22)*(J22/I22)</f>
        <v>0</v>
      </c>
      <c r="P22" s="1" t="s">
        <v>11</v>
      </c>
      <c r="Q22" t="s">
        <v>36</v>
      </c>
    </row>
    <row r="23" spans="1:17">
      <c r="A23" s="12">
        <v>2</v>
      </c>
      <c r="B23" s="9" t="s">
        <v>19</v>
      </c>
      <c r="C23" s="52">
        <v>41108</v>
      </c>
      <c r="D23" s="32">
        <v>0.57165509259259262</v>
      </c>
      <c r="E23" s="12" t="s">
        <v>44</v>
      </c>
      <c r="F23" s="20" t="s">
        <v>45</v>
      </c>
      <c r="G23" s="7"/>
      <c r="H23" s="7"/>
      <c r="I23" s="7">
        <v>10</v>
      </c>
      <c r="J23" s="7">
        <v>14</v>
      </c>
      <c r="K23" s="7">
        <v>1</v>
      </c>
      <c r="L23" s="12">
        <v>2</v>
      </c>
      <c r="M23" s="8">
        <v>22</v>
      </c>
      <c r="N23" s="17">
        <v>0</v>
      </c>
      <c r="O23" s="8">
        <f t="shared" ref="O23:O29" si="1">(((N23/L23)*M23)*K23)*(J23/I23)</f>
        <v>0</v>
      </c>
      <c r="P23" s="12" t="s">
        <v>15</v>
      </c>
    </row>
    <row r="24" spans="1:17">
      <c r="A24" s="12">
        <v>3</v>
      </c>
      <c r="B24" s="9" t="s">
        <v>19</v>
      </c>
      <c r="C24" s="52">
        <v>41108</v>
      </c>
      <c r="D24" s="32">
        <v>0.5979282407407408</v>
      </c>
      <c r="E24" s="9" t="s">
        <v>46</v>
      </c>
      <c r="F24" s="48" t="s">
        <v>47</v>
      </c>
      <c r="G24" s="12"/>
      <c r="H24" s="20"/>
      <c r="I24" s="7">
        <v>10</v>
      </c>
      <c r="J24" s="7">
        <v>14</v>
      </c>
      <c r="K24" s="7">
        <v>1</v>
      </c>
      <c r="L24" s="12">
        <v>2</v>
      </c>
      <c r="M24" s="8">
        <v>22</v>
      </c>
      <c r="N24" s="1">
        <v>0</v>
      </c>
      <c r="O24" s="8">
        <f t="shared" si="1"/>
        <v>0</v>
      </c>
      <c r="P24" s="1" t="s">
        <v>11</v>
      </c>
    </row>
    <row r="25" spans="1:17">
      <c r="A25" s="12">
        <v>4</v>
      </c>
      <c r="B25" s="9" t="s">
        <v>19</v>
      </c>
      <c r="C25" s="52">
        <v>41108</v>
      </c>
      <c r="D25" s="32">
        <v>0.62554398148148149</v>
      </c>
      <c r="E25" s="9" t="s">
        <v>48</v>
      </c>
      <c r="F25" s="48" t="s">
        <v>49</v>
      </c>
      <c r="G25" s="12"/>
      <c r="H25" s="20"/>
      <c r="I25" s="7">
        <v>10</v>
      </c>
      <c r="J25" s="7">
        <v>14</v>
      </c>
      <c r="K25" s="7">
        <v>1</v>
      </c>
      <c r="L25" s="12">
        <v>2</v>
      </c>
      <c r="M25" s="8">
        <v>22</v>
      </c>
      <c r="N25" s="1">
        <v>0</v>
      </c>
      <c r="O25" s="8">
        <f t="shared" si="1"/>
        <v>0</v>
      </c>
      <c r="P25" s="1" t="s">
        <v>11</v>
      </c>
      <c r="Q25" t="s">
        <v>37</v>
      </c>
    </row>
    <row r="26" spans="1:17">
      <c r="A26" s="12">
        <v>5</v>
      </c>
      <c r="B26" s="9" t="s">
        <v>19</v>
      </c>
      <c r="C26" s="52">
        <v>41108</v>
      </c>
      <c r="D26" s="32">
        <v>0.65266203703703707</v>
      </c>
      <c r="E26" s="9" t="s">
        <v>50</v>
      </c>
      <c r="F26" s="48" t="s">
        <v>51</v>
      </c>
      <c r="G26" s="12"/>
      <c r="H26" s="20"/>
      <c r="I26" s="7">
        <v>10</v>
      </c>
      <c r="J26" s="7">
        <v>14</v>
      </c>
      <c r="K26" s="7">
        <v>1</v>
      </c>
      <c r="L26" s="12">
        <v>2</v>
      </c>
      <c r="M26" s="8">
        <v>22</v>
      </c>
      <c r="N26" s="1">
        <v>0</v>
      </c>
      <c r="O26" s="8">
        <f t="shared" si="1"/>
        <v>0</v>
      </c>
      <c r="P26" s="1" t="s">
        <v>11</v>
      </c>
    </row>
    <row r="27" spans="1:17">
      <c r="A27" s="12">
        <v>6</v>
      </c>
      <c r="B27" s="9" t="s">
        <v>19</v>
      </c>
      <c r="C27" s="52">
        <v>41108</v>
      </c>
      <c r="D27" s="32">
        <v>0.67628472222222225</v>
      </c>
      <c r="E27" s="9" t="s">
        <v>52</v>
      </c>
      <c r="F27" s="48" t="s">
        <v>53</v>
      </c>
      <c r="G27" s="12"/>
      <c r="H27" s="20"/>
      <c r="I27" s="7">
        <v>10</v>
      </c>
      <c r="J27" s="7">
        <v>14</v>
      </c>
      <c r="K27" s="7">
        <v>1</v>
      </c>
      <c r="L27" s="12">
        <v>2</v>
      </c>
      <c r="M27" s="8">
        <v>22</v>
      </c>
      <c r="N27" s="1">
        <v>0</v>
      </c>
      <c r="O27" s="8">
        <f t="shared" si="1"/>
        <v>0</v>
      </c>
      <c r="P27" s="1" t="s">
        <v>11</v>
      </c>
      <c r="Q27" s="7"/>
    </row>
    <row r="28" spans="1:17">
      <c r="A28" s="12">
        <v>7</v>
      </c>
      <c r="B28" s="9" t="s">
        <v>19</v>
      </c>
      <c r="C28" s="52">
        <v>41108</v>
      </c>
      <c r="D28" s="32">
        <v>0.69951388888888888</v>
      </c>
      <c r="E28" s="9" t="s">
        <v>54</v>
      </c>
      <c r="F28" s="48" t="s">
        <v>55</v>
      </c>
      <c r="G28" s="12"/>
      <c r="H28" s="20"/>
      <c r="I28" s="7">
        <v>10</v>
      </c>
      <c r="J28" s="7">
        <v>14</v>
      </c>
      <c r="K28" s="7">
        <v>1</v>
      </c>
      <c r="L28" s="12">
        <v>2</v>
      </c>
      <c r="M28" s="8">
        <v>22</v>
      </c>
      <c r="N28" s="1">
        <v>0</v>
      </c>
      <c r="O28" s="8">
        <f t="shared" si="1"/>
        <v>0</v>
      </c>
      <c r="P28" s="12" t="s">
        <v>15</v>
      </c>
      <c r="Q28" s="7"/>
    </row>
    <row r="29" spans="1:17">
      <c r="A29" s="12">
        <v>8</v>
      </c>
      <c r="B29" s="9" t="s">
        <v>19</v>
      </c>
      <c r="C29" s="52">
        <v>41108</v>
      </c>
      <c r="D29" s="32">
        <v>0.7340740740740741</v>
      </c>
      <c r="E29" s="9" t="s">
        <v>56</v>
      </c>
      <c r="F29" s="48" t="s">
        <v>57</v>
      </c>
      <c r="G29" s="12"/>
      <c r="H29" s="20"/>
      <c r="I29" s="7">
        <v>10</v>
      </c>
      <c r="J29" s="7">
        <v>14</v>
      </c>
      <c r="K29" s="7">
        <v>1</v>
      </c>
      <c r="L29" s="12">
        <v>2</v>
      </c>
      <c r="M29" s="8">
        <v>22</v>
      </c>
      <c r="N29" s="1">
        <v>0</v>
      </c>
      <c r="O29" s="8">
        <f t="shared" si="1"/>
        <v>0</v>
      </c>
      <c r="P29" s="12" t="s">
        <v>15</v>
      </c>
    </row>
    <row r="30" spans="1:17">
      <c r="A30" s="12">
        <v>9</v>
      </c>
      <c r="B30" s="9" t="s">
        <v>19</v>
      </c>
      <c r="C30" s="52">
        <v>41108</v>
      </c>
      <c r="D30" s="32">
        <v>0.7669097222222222</v>
      </c>
      <c r="E30" s="9" t="s">
        <v>58</v>
      </c>
      <c r="F30" s="48" t="s">
        <v>59</v>
      </c>
      <c r="G30" s="12"/>
      <c r="H30" s="20"/>
      <c r="I30" s="7">
        <v>10</v>
      </c>
      <c r="J30" s="7">
        <v>14</v>
      </c>
      <c r="K30" s="7">
        <v>1</v>
      </c>
      <c r="L30" s="12">
        <v>2</v>
      </c>
      <c r="M30" s="8">
        <v>22</v>
      </c>
      <c r="N30" s="1">
        <v>0</v>
      </c>
      <c r="O30" s="8">
        <v>0</v>
      </c>
      <c r="P30" s="12" t="s">
        <v>11</v>
      </c>
      <c r="Q30" s="7"/>
    </row>
    <row r="31" spans="1:17">
      <c r="A31" s="12">
        <v>10</v>
      </c>
      <c r="B31" s="9" t="s">
        <v>19</v>
      </c>
      <c r="C31" s="52">
        <v>41108</v>
      </c>
      <c r="D31" s="32">
        <v>0.80521990740740745</v>
      </c>
      <c r="E31" s="9" t="s">
        <v>60</v>
      </c>
      <c r="F31" s="48" t="s">
        <v>61</v>
      </c>
      <c r="G31" s="12"/>
      <c r="H31" s="20"/>
      <c r="I31" s="7">
        <v>10</v>
      </c>
      <c r="J31" s="7">
        <v>14</v>
      </c>
      <c r="K31" s="7">
        <v>1</v>
      </c>
      <c r="L31" s="12">
        <v>2</v>
      </c>
      <c r="M31" s="8">
        <v>22</v>
      </c>
      <c r="N31" s="1">
        <v>0</v>
      </c>
      <c r="O31" s="8">
        <v>0</v>
      </c>
      <c r="P31" s="12" t="s">
        <v>11</v>
      </c>
      <c r="Q31" s="7" t="s">
        <v>41</v>
      </c>
    </row>
    <row r="32" spans="1:17">
      <c r="A32" s="36" t="s">
        <v>39</v>
      </c>
      <c r="B32" s="37" t="s">
        <v>19</v>
      </c>
      <c r="C32" s="53">
        <v>41108</v>
      </c>
      <c r="D32" s="32">
        <v>0.99754629629629632</v>
      </c>
      <c r="E32" s="37" t="s">
        <v>62</v>
      </c>
      <c r="F32" s="54" t="s">
        <v>63</v>
      </c>
      <c r="G32" s="36"/>
      <c r="H32" s="55"/>
      <c r="I32" s="40"/>
      <c r="J32" s="40"/>
      <c r="K32" s="40"/>
      <c r="L32" s="40"/>
      <c r="M32" s="40"/>
      <c r="N32" s="36"/>
      <c r="O32" s="41"/>
      <c r="P32" s="44"/>
      <c r="Q32" s="7" t="s">
        <v>40</v>
      </c>
    </row>
    <row r="33" spans="1:17">
      <c r="A33" s="12"/>
      <c r="B33" s="9"/>
      <c r="C33" s="11"/>
      <c r="D33" s="15"/>
      <c r="E33" s="9"/>
      <c r="F33" s="48"/>
      <c r="G33" s="12"/>
      <c r="H33" s="20"/>
      <c r="I33" s="7"/>
      <c r="J33" s="7"/>
      <c r="K33" s="7"/>
      <c r="L33" s="7"/>
      <c r="M33" s="7"/>
      <c r="N33" s="12"/>
      <c r="O33" s="8"/>
      <c r="Q33" s="7"/>
    </row>
    <row r="34" spans="1:17">
      <c r="A34" s="12"/>
      <c r="B34" s="9"/>
      <c r="C34" s="11"/>
      <c r="D34" s="15"/>
      <c r="E34" s="9"/>
      <c r="F34" s="48"/>
      <c r="G34" s="12"/>
      <c r="H34" s="7"/>
      <c r="I34" s="7"/>
      <c r="J34" s="7"/>
      <c r="K34" s="12"/>
      <c r="L34" s="8"/>
      <c r="M34" s="1"/>
      <c r="N34" s="12"/>
      <c r="O34" s="8"/>
      <c r="P34" s="17"/>
    </row>
    <row r="35" spans="1:17">
      <c r="A35" s="12"/>
      <c r="B35" s="9"/>
      <c r="C35" s="11"/>
      <c r="D35" s="15"/>
      <c r="E35" s="9"/>
      <c r="F35" s="48"/>
      <c r="G35" s="12"/>
      <c r="H35" s="20"/>
      <c r="I35" s="7"/>
      <c r="J35" s="7"/>
      <c r="K35" s="7"/>
      <c r="L35" s="7"/>
      <c r="M35" s="7"/>
      <c r="N35" s="12"/>
      <c r="O35" s="8"/>
      <c r="P35" s="17"/>
    </row>
    <row r="36" spans="1:17">
      <c r="A36" s="12"/>
      <c r="B36" s="9"/>
      <c r="C36" s="11"/>
      <c r="D36" s="15"/>
      <c r="E36" s="9"/>
      <c r="F36" s="48"/>
      <c r="G36" s="12"/>
      <c r="H36" s="20"/>
      <c r="I36" s="7"/>
      <c r="J36" s="7"/>
      <c r="K36" s="7"/>
      <c r="L36" s="7"/>
      <c r="M36" s="7"/>
      <c r="N36" s="12"/>
      <c r="O36" s="8"/>
      <c r="Q36" s="18"/>
    </row>
    <row r="37" spans="1:17">
      <c r="A37" s="12"/>
      <c r="B37" s="9"/>
      <c r="C37" s="11"/>
      <c r="D37" s="15"/>
      <c r="E37" s="9"/>
      <c r="F37" s="48"/>
      <c r="G37" s="12"/>
      <c r="H37" s="20"/>
      <c r="I37" s="7"/>
      <c r="J37" s="7"/>
      <c r="K37" s="7"/>
      <c r="L37" s="7"/>
      <c r="M37" s="7"/>
      <c r="N37" s="12"/>
      <c r="O37" s="8"/>
      <c r="Q37" s="19"/>
    </row>
    <row r="38" spans="1:17">
      <c r="A38" s="12"/>
      <c r="B38" s="9"/>
      <c r="C38" s="11"/>
      <c r="D38" s="15"/>
      <c r="E38" s="9"/>
      <c r="F38" s="48"/>
      <c r="G38" s="12"/>
      <c r="H38" s="20"/>
      <c r="I38" s="7"/>
      <c r="J38" s="7"/>
      <c r="K38" s="7"/>
      <c r="L38" s="7"/>
      <c r="M38" s="7"/>
      <c r="N38" s="12"/>
      <c r="O38" s="8"/>
      <c r="Q38" s="7"/>
    </row>
    <row r="39" spans="1:17">
      <c r="A39" s="21"/>
      <c r="B39" s="9"/>
      <c r="C39" s="11"/>
      <c r="D39" s="15"/>
      <c r="E39" s="9"/>
      <c r="F39" s="48"/>
      <c r="G39" s="12"/>
      <c r="H39" s="20"/>
      <c r="I39" s="7"/>
      <c r="J39" s="7"/>
      <c r="K39" s="7"/>
      <c r="L39" s="7"/>
      <c r="M39" s="7"/>
      <c r="N39" s="12"/>
      <c r="O39" s="8"/>
    </row>
    <row r="40" spans="1:17">
      <c r="A40" s="21"/>
      <c r="B40" s="9"/>
      <c r="C40" s="11"/>
      <c r="D40" s="15"/>
      <c r="E40" s="9"/>
      <c r="F40" s="48"/>
      <c r="G40" s="12"/>
      <c r="H40" s="20"/>
      <c r="I40" s="7"/>
      <c r="J40" s="7"/>
      <c r="K40" s="7"/>
      <c r="L40" s="7"/>
      <c r="M40" s="7"/>
      <c r="N40" s="12"/>
      <c r="O40" s="8"/>
      <c r="P40" s="12"/>
    </row>
    <row r="41" spans="1:17">
      <c r="A41" s="21"/>
    </row>
    <row r="42" spans="1:17">
      <c r="A42" s="21"/>
      <c r="B42" s="9"/>
      <c r="C42" s="11"/>
      <c r="D42" s="15"/>
      <c r="E42" s="9"/>
      <c r="F42" s="48"/>
      <c r="G42" s="12"/>
      <c r="H42" s="20"/>
      <c r="I42" s="7"/>
      <c r="J42" s="7"/>
      <c r="K42" s="7"/>
      <c r="L42" s="7"/>
      <c r="M42" s="7"/>
      <c r="N42" s="12"/>
      <c r="O42" s="8"/>
    </row>
    <row r="43" spans="1:17">
      <c r="A43" s="21"/>
      <c r="B43" s="9"/>
      <c r="C43" s="11"/>
      <c r="D43" s="15"/>
      <c r="E43" s="9"/>
      <c r="F43" s="48"/>
      <c r="G43" s="12"/>
      <c r="H43" s="20"/>
      <c r="I43" s="7"/>
      <c r="J43" s="7"/>
      <c r="K43" s="7"/>
      <c r="L43" s="7"/>
      <c r="M43" s="7"/>
      <c r="N43" s="12"/>
      <c r="O43" s="8"/>
    </row>
    <row r="44" spans="1:17">
      <c r="A44" s="21"/>
      <c r="B44" s="9"/>
      <c r="C44" s="11"/>
      <c r="D44" s="15"/>
      <c r="E44" s="9"/>
      <c r="F44" s="48"/>
      <c r="G44" s="12"/>
      <c r="H44" s="20"/>
      <c r="I44" s="7"/>
      <c r="J44" s="7"/>
      <c r="K44" s="7"/>
      <c r="L44" s="7"/>
      <c r="M44" s="7"/>
      <c r="N44" s="12"/>
      <c r="O44" s="8"/>
    </row>
    <row r="45" spans="1:17">
      <c r="A45" s="21"/>
      <c r="B45" s="9"/>
      <c r="C45" s="11"/>
      <c r="D45" s="15"/>
      <c r="E45" s="12"/>
      <c r="F45" s="50"/>
      <c r="G45" s="12"/>
      <c r="H45" s="20"/>
      <c r="I45" s="7"/>
      <c r="J45" s="7"/>
      <c r="K45" s="7"/>
      <c r="L45" s="7"/>
      <c r="M45" s="7"/>
      <c r="N45" s="12"/>
      <c r="O45" s="8"/>
      <c r="P45" s="16"/>
    </row>
    <row r="46" spans="1:17" ht="13">
      <c r="A46" s="25"/>
      <c r="H46" s="20"/>
      <c r="I46" s="7"/>
      <c r="J46" s="7"/>
      <c r="K46" s="7"/>
      <c r="L46" s="7"/>
      <c r="M46" s="7"/>
      <c r="N46" s="12"/>
      <c r="O46" s="8"/>
    </row>
    <row r="47" spans="1:17" ht="13">
      <c r="A47" s="25"/>
      <c r="D47" s="15"/>
      <c r="E47" s="5"/>
      <c r="F47" s="46"/>
      <c r="G47" s="26"/>
      <c r="H47" s="29"/>
      <c r="I47" s="5"/>
      <c r="J47" s="5"/>
      <c r="K47" s="5"/>
      <c r="L47" s="5"/>
      <c r="M47" s="5"/>
      <c r="N47" s="5"/>
      <c r="O47" s="6"/>
      <c r="P47" s="5"/>
      <c r="Q47" s="5"/>
    </row>
    <row r="48" spans="1:17">
      <c r="A48" s="21"/>
      <c r="B48" s="9"/>
      <c r="C48" s="11"/>
      <c r="D48" s="15"/>
      <c r="E48" s="12"/>
      <c r="F48" s="50"/>
      <c r="G48" s="24"/>
      <c r="H48" s="20"/>
      <c r="I48" s="7"/>
      <c r="J48" s="7"/>
      <c r="K48" s="7"/>
      <c r="L48" s="7"/>
      <c r="M48" s="7"/>
      <c r="N48" s="12"/>
      <c r="O48" s="8"/>
      <c r="P48" s="17"/>
    </row>
    <row r="49" spans="1:17">
      <c r="A49" s="21"/>
      <c r="B49" s="9"/>
      <c r="C49" s="11"/>
      <c r="D49" s="15"/>
      <c r="E49" s="12"/>
      <c r="F49" s="50"/>
      <c r="G49" s="24"/>
      <c r="H49" s="20"/>
      <c r="I49" s="7"/>
      <c r="J49" s="7"/>
      <c r="K49" s="7"/>
      <c r="L49" s="7"/>
      <c r="M49" s="7"/>
      <c r="N49" s="12"/>
      <c r="O49" s="8"/>
      <c r="P49" s="17"/>
    </row>
    <row r="50" spans="1:17">
      <c r="A50" s="21"/>
      <c r="B50" s="9"/>
      <c r="C50" s="11"/>
      <c r="D50" s="15"/>
      <c r="E50" s="12"/>
      <c r="F50" s="50"/>
      <c r="H50" s="20"/>
      <c r="I50" s="7"/>
      <c r="J50" s="7"/>
      <c r="K50" s="7"/>
      <c r="L50" s="7"/>
      <c r="M50" s="7"/>
      <c r="N50" s="12"/>
      <c r="O50" s="8"/>
      <c r="P50" s="17"/>
      <c r="Q50" s="10"/>
    </row>
    <row r="51" spans="1:17">
      <c r="A51" s="21"/>
      <c r="B51" s="9"/>
      <c r="C51" s="11"/>
      <c r="D51" s="15"/>
      <c r="E51" s="12"/>
      <c r="F51" s="50"/>
      <c r="H51" s="20"/>
      <c r="I51" s="7"/>
      <c r="J51" s="7"/>
      <c r="K51" s="7"/>
      <c r="L51" s="7"/>
      <c r="M51" s="7"/>
      <c r="N51" s="12"/>
      <c r="O51" s="8"/>
      <c r="P51" s="17"/>
      <c r="Q51" s="10"/>
    </row>
    <row r="52" spans="1:17">
      <c r="A52" s="21"/>
      <c r="B52" s="9"/>
      <c r="C52" s="11"/>
      <c r="D52" s="15"/>
      <c r="E52" s="12"/>
      <c r="F52" s="50"/>
      <c r="H52" s="20"/>
      <c r="I52" s="7"/>
      <c r="J52" s="7"/>
      <c r="K52" s="7"/>
      <c r="L52" s="7"/>
      <c r="M52" s="7"/>
      <c r="N52" s="12"/>
      <c r="O52" s="8"/>
      <c r="P52" s="17"/>
      <c r="Q52" s="10"/>
    </row>
    <row r="53" spans="1:17">
      <c r="A53" s="21"/>
      <c r="B53" s="9"/>
      <c r="C53" s="11"/>
      <c r="D53" s="15"/>
      <c r="E53" s="12"/>
      <c r="F53" s="50"/>
      <c r="H53" s="20"/>
      <c r="I53" s="7"/>
      <c r="J53" s="7"/>
      <c r="K53" s="7"/>
      <c r="L53" s="7"/>
      <c r="M53" s="7"/>
      <c r="N53" s="12"/>
      <c r="O53" s="8"/>
      <c r="P53" s="17"/>
      <c r="Q53" s="10"/>
    </row>
    <row r="54" spans="1:17">
      <c r="A54" s="21"/>
      <c r="B54" s="9"/>
      <c r="C54" s="11"/>
      <c r="D54" s="15"/>
      <c r="E54" s="12"/>
      <c r="F54" s="50"/>
      <c r="H54" s="20"/>
      <c r="I54" s="7"/>
      <c r="J54" s="7"/>
      <c r="K54" s="7"/>
      <c r="L54" s="7"/>
      <c r="M54" s="7"/>
      <c r="N54" s="12"/>
      <c r="O54" s="8"/>
      <c r="P54" s="17"/>
      <c r="Q54" s="10"/>
    </row>
    <row r="55" spans="1:17">
      <c r="A55" s="21"/>
      <c r="B55" s="9"/>
      <c r="C55" s="11"/>
      <c r="D55" s="15"/>
      <c r="E55" s="12"/>
      <c r="F55" s="50"/>
      <c r="H55" s="20"/>
      <c r="I55" s="7"/>
      <c r="J55" s="7"/>
      <c r="K55" s="7"/>
      <c r="L55" s="7"/>
      <c r="M55" s="7"/>
      <c r="N55" s="12"/>
      <c r="O55" s="8"/>
      <c r="P55" s="17"/>
      <c r="Q55" s="10"/>
    </row>
    <row r="56" spans="1:17">
      <c r="A56" s="21"/>
      <c r="B56" s="9"/>
      <c r="C56" s="11"/>
      <c r="D56" s="15"/>
      <c r="E56" s="12"/>
      <c r="F56" s="50"/>
      <c r="H56" s="20"/>
      <c r="I56" s="7"/>
      <c r="J56" s="7"/>
      <c r="K56" s="7"/>
      <c r="L56" s="7"/>
      <c r="M56" s="7"/>
      <c r="N56" s="12"/>
      <c r="O56" s="8"/>
      <c r="P56" s="16"/>
      <c r="Q56" s="10"/>
    </row>
    <row r="57" spans="1:17">
      <c r="A57" s="21"/>
      <c r="B57" s="9"/>
      <c r="C57" s="11"/>
      <c r="D57" s="15"/>
      <c r="E57" s="12"/>
      <c r="F57" s="50"/>
      <c r="H57" s="20"/>
      <c r="I57" s="7"/>
      <c r="J57" s="7"/>
      <c r="K57" s="7"/>
      <c r="L57" s="7"/>
      <c r="M57" s="7"/>
      <c r="N57" s="12"/>
      <c r="O57" s="8"/>
      <c r="Q57" s="10"/>
    </row>
    <row r="58" spans="1:17">
      <c r="A58" s="21"/>
      <c r="B58" s="9"/>
      <c r="C58" s="11"/>
      <c r="D58" s="15"/>
      <c r="E58" s="12"/>
      <c r="F58" s="50"/>
      <c r="H58" s="20"/>
      <c r="I58" s="7"/>
      <c r="J58" s="7"/>
      <c r="K58" s="7"/>
      <c r="L58" s="7"/>
      <c r="M58" s="7"/>
      <c r="N58" s="12"/>
      <c r="O58" s="8"/>
      <c r="P58" s="17"/>
      <c r="Q58" s="10"/>
    </row>
    <row r="59" spans="1:17">
      <c r="A59" s="21"/>
      <c r="B59" s="9"/>
      <c r="C59" s="11"/>
      <c r="D59" s="15"/>
      <c r="E59" s="12"/>
      <c r="F59" s="50"/>
      <c r="H59" s="20"/>
      <c r="I59" s="7"/>
      <c r="J59" s="7"/>
      <c r="K59" s="7"/>
      <c r="L59" s="7"/>
      <c r="M59" s="7"/>
      <c r="N59" s="12"/>
      <c r="O59" s="8"/>
      <c r="P59" s="17"/>
      <c r="Q59" s="10"/>
    </row>
    <row r="60" spans="1:17">
      <c r="A60" s="21"/>
      <c r="B60" s="9"/>
      <c r="C60" s="11"/>
      <c r="D60" s="15"/>
      <c r="E60" s="12"/>
      <c r="F60" s="50"/>
      <c r="H60" s="20"/>
      <c r="I60" s="7"/>
      <c r="J60" s="7"/>
      <c r="K60" s="7"/>
      <c r="L60" s="7"/>
      <c r="M60" s="7"/>
      <c r="N60" s="12"/>
      <c r="O60" s="8"/>
      <c r="P60" s="17"/>
      <c r="Q60" s="10"/>
    </row>
    <row r="61" spans="1:17">
      <c r="A61" s="21"/>
      <c r="B61" s="9"/>
      <c r="C61" s="11"/>
      <c r="D61" s="15"/>
      <c r="E61" s="12"/>
      <c r="F61" s="50"/>
      <c r="H61" s="20"/>
      <c r="I61" s="7"/>
      <c r="J61" s="7"/>
      <c r="K61" s="7"/>
      <c r="L61" s="7"/>
      <c r="M61" s="7"/>
      <c r="N61" s="12"/>
      <c r="O61" s="8"/>
      <c r="Q61" s="10"/>
    </row>
    <row r="62" spans="1:17">
      <c r="A62" s="21"/>
      <c r="B62" s="9"/>
      <c r="C62" s="11"/>
      <c r="D62" s="15"/>
      <c r="E62" s="12"/>
      <c r="F62" s="50"/>
      <c r="H62" s="20"/>
      <c r="I62" s="7"/>
      <c r="J62" s="7"/>
      <c r="K62" s="7"/>
      <c r="L62" s="7"/>
      <c r="M62" s="7"/>
      <c r="N62" s="12"/>
      <c r="O62" s="8"/>
      <c r="Q62" s="10"/>
    </row>
    <row r="63" spans="1:17" ht="13">
      <c r="A63" s="25"/>
      <c r="B63" s="9"/>
      <c r="C63" s="11"/>
      <c r="D63" s="15"/>
      <c r="E63" s="12"/>
      <c r="F63" s="50"/>
      <c r="H63" s="20"/>
      <c r="J63" s="7"/>
      <c r="K63" s="7"/>
      <c r="L63" s="7"/>
      <c r="M63" s="7"/>
      <c r="N63" s="12"/>
      <c r="O63" s="8"/>
      <c r="Q63" s="10"/>
    </row>
    <row r="64" spans="1:17">
      <c r="A64" s="21"/>
      <c r="B64" s="9"/>
      <c r="C64" s="11"/>
      <c r="D64" s="15"/>
      <c r="E64" s="12"/>
      <c r="F64" s="50"/>
      <c r="H64" s="20"/>
      <c r="I64" s="7"/>
      <c r="J64" s="7"/>
      <c r="K64" s="7"/>
      <c r="L64" s="7"/>
      <c r="M64" s="7"/>
      <c r="N64" s="12"/>
      <c r="O64" s="8"/>
      <c r="P64" s="17"/>
      <c r="Q64" s="10"/>
    </row>
    <row r="65" spans="1:17">
      <c r="A65" s="21"/>
      <c r="B65" s="9"/>
      <c r="C65" s="11"/>
      <c r="D65" s="15"/>
      <c r="E65" s="12"/>
      <c r="F65" s="50"/>
      <c r="H65" s="20"/>
      <c r="I65" s="7"/>
      <c r="J65" s="7"/>
      <c r="K65" s="7"/>
      <c r="L65" s="7"/>
      <c r="M65" s="7"/>
      <c r="N65" s="12"/>
      <c r="O65" s="8"/>
      <c r="P65" s="17"/>
      <c r="Q65" s="10"/>
    </row>
    <row r="66" spans="1:17">
      <c r="A66" s="21"/>
      <c r="B66" s="9"/>
      <c r="C66" s="11"/>
      <c r="D66" s="15"/>
      <c r="E66" s="12"/>
      <c r="F66" s="50"/>
      <c r="H66" s="20"/>
      <c r="I66" s="7"/>
      <c r="J66" s="7"/>
      <c r="K66" s="7"/>
      <c r="L66" s="7"/>
      <c r="M66" s="7"/>
      <c r="N66" s="12"/>
      <c r="O66" s="8"/>
      <c r="P66" s="17"/>
      <c r="Q66" s="10"/>
    </row>
    <row r="67" spans="1:17">
      <c r="A67" s="21"/>
      <c r="B67" s="9"/>
      <c r="C67" s="11"/>
      <c r="D67" s="15"/>
      <c r="E67" s="12"/>
      <c r="F67" s="50"/>
      <c r="H67" s="20"/>
      <c r="I67" s="7"/>
      <c r="J67" s="7"/>
      <c r="K67" s="7"/>
      <c r="L67" s="7"/>
      <c r="M67" s="7"/>
      <c r="N67" s="12"/>
      <c r="O67" s="8"/>
      <c r="P67" s="17"/>
      <c r="Q67" s="10"/>
    </row>
    <row r="68" spans="1:17">
      <c r="A68" s="21"/>
      <c r="B68" s="9"/>
      <c r="C68" s="11"/>
      <c r="D68" s="15"/>
      <c r="E68" s="12"/>
      <c r="F68" s="50"/>
      <c r="H68" s="20"/>
      <c r="I68" s="7"/>
      <c r="J68" s="7"/>
      <c r="K68" s="7"/>
      <c r="L68" s="7"/>
      <c r="M68" s="7"/>
      <c r="N68" s="12"/>
      <c r="O68" s="8"/>
      <c r="P68" s="17"/>
      <c r="Q68" s="10"/>
    </row>
    <row r="69" spans="1:17">
      <c r="A69" s="21"/>
      <c r="B69" s="9"/>
      <c r="C69" s="11"/>
      <c r="D69" s="15"/>
      <c r="E69" s="12"/>
      <c r="F69" s="50"/>
      <c r="H69" s="20"/>
      <c r="I69" s="7"/>
      <c r="J69" s="7"/>
      <c r="K69" s="7"/>
      <c r="L69" s="7"/>
      <c r="M69" s="7"/>
      <c r="N69" s="12"/>
      <c r="O69" s="8"/>
      <c r="P69" s="17"/>
      <c r="Q69" s="10"/>
    </row>
    <row r="70" spans="1:17">
      <c r="A70" s="21"/>
      <c r="B70" s="9"/>
      <c r="C70" s="11"/>
      <c r="D70" s="15"/>
      <c r="E70" s="12"/>
      <c r="F70" s="50"/>
      <c r="H70" s="20"/>
      <c r="I70" s="7"/>
      <c r="J70" s="7"/>
      <c r="K70" s="7"/>
      <c r="L70" s="7"/>
      <c r="M70" s="7"/>
      <c r="N70" s="12"/>
      <c r="O70" s="8"/>
      <c r="P70" s="17"/>
      <c r="Q70" s="10"/>
    </row>
    <row r="71" spans="1:17">
      <c r="A71" s="12"/>
      <c r="B71" s="9"/>
      <c r="C71" s="11"/>
      <c r="D71" s="15"/>
      <c r="E71" s="12"/>
      <c r="F71" s="50"/>
      <c r="H71" s="20"/>
      <c r="I71" s="7"/>
      <c r="J71" s="7"/>
      <c r="K71" s="7"/>
      <c r="L71" s="7"/>
      <c r="M71" s="7"/>
      <c r="N71" s="12"/>
      <c r="O71" s="8"/>
      <c r="Q71" s="7"/>
    </row>
    <row r="72" spans="1:17">
      <c r="A72" s="21"/>
      <c r="B72" s="9"/>
      <c r="C72" s="11"/>
      <c r="D72" s="15"/>
      <c r="E72" s="12"/>
      <c r="F72" s="50"/>
      <c r="H72" s="20"/>
      <c r="I72" s="7"/>
      <c r="J72" s="7"/>
      <c r="K72" s="7"/>
      <c r="L72" s="7"/>
      <c r="M72" s="7"/>
      <c r="N72" s="12"/>
      <c r="O72" s="8"/>
      <c r="P72" s="17"/>
      <c r="Q72" s="10"/>
    </row>
    <row r="73" spans="1:17" ht="13">
      <c r="A73" s="25"/>
      <c r="B73" s="9"/>
      <c r="C73" s="11"/>
      <c r="D73" s="15"/>
      <c r="E73" s="12"/>
      <c r="F73" s="50"/>
      <c r="H73" s="20"/>
      <c r="J73" s="7"/>
      <c r="K73" s="7"/>
      <c r="L73" s="7"/>
      <c r="M73" s="7"/>
      <c r="N73" s="12"/>
      <c r="O73" s="8"/>
      <c r="Q73" s="10"/>
    </row>
    <row r="74" spans="1:17">
      <c r="A74" s="21"/>
      <c r="B74" s="9"/>
      <c r="C74" s="11"/>
      <c r="D74" s="15"/>
      <c r="E74" s="12"/>
      <c r="F74" s="50"/>
      <c r="H74" s="20"/>
      <c r="I74" s="7"/>
      <c r="J74" s="7"/>
      <c r="K74" s="7"/>
      <c r="L74" s="7"/>
      <c r="M74" s="7"/>
      <c r="N74" s="12"/>
      <c r="O74" s="8"/>
      <c r="P74" s="17"/>
      <c r="Q74" s="10"/>
    </row>
    <row r="75" spans="1:17">
      <c r="A75" s="21"/>
      <c r="B75" s="9"/>
      <c r="C75" s="11"/>
      <c r="D75" s="15"/>
      <c r="E75" s="12"/>
      <c r="F75" s="50"/>
      <c r="H75" s="20"/>
      <c r="I75" s="7"/>
      <c r="J75" s="7"/>
      <c r="K75" s="7"/>
      <c r="L75" s="7"/>
      <c r="M75" s="7"/>
      <c r="N75" s="12"/>
      <c r="O75" s="8"/>
      <c r="P75" s="17"/>
      <c r="Q75" s="10"/>
    </row>
    <row r="76" spans="1:17">
      <c r="A76" s="21"/>
      <c r="B76" s="9"/>
      <c r="C76" s="11"/>
      <c r="D76" s="15"/>
      <c r="E76" s="12"/>
      <c r="F76" s="50"/>
      <c r="H76" s="20"/>
      <c r="I76" s="7"/>
      <c r="J76" s="7"/>
      <c r="K76" s="7"/>
      <c r="L76" s="7"/>
      <c r="M76" s="7"/>
      <c r="N76" s="12"/>
      <c r="O76" s="8"/>
      <c r="P76" s="17"/>
      <c r="Q76" s="10"/>
    </row>
    <row r="77" spans="1:17">
      <c r="A77" s="21"/>
      <c r="B77" s="9"/>
      <c r="C77" s="11"/>
      <c r="D77" s="15"/>
      <c r="E77" s="12"/>
      <c r="F77" s="50"/>
      <c r="H77" s="20"/>
      <c r="I77" s="7"/>
      <c r="J77" s="7"/>
      <c r="K77" s="7"/>
      <c r="L77" s="7"/>
      <c r="M77" s="7"/>
      <c r="N77" s="12"/>
      <c r="O77" s="8"/>
      <c r="P77" s="17"/>
      <c r="Q77" s="10"/>
    </row>
    <row r="78" spans="1:17">
      <c r="A78" s="21"/>
      <c r="B78" s="9"/>
      <c r="C78" s="11"/>
      <c r="D78" s="15"/>
      <c r="E78" s="12"/>
      <c r="F78" s="50"/>
      <c r="H78" s="20"/>
      <c r="I78" s="7"/>
      <c r="J78" s="7"/>
      <c r="K78" s="7"/>
      <c r="L78" s="7"/>
      <c r="M78" s="7"/>
      <c r="N78" s="12"/>
      <c r="O78" s="8"/>
      <c r="P78" s="17"/>
      <c r="Q78" s="10"/>
    </row>
    <row r="79" spans="1:17">
      <c r="A79" s="21"/>
      <c r="B79" s="9"/>
      <c r="C79" s="11"/>
      <c r="D79" s="15"/>
      <c r="E79" s="12"/>
      <c r="F79" s="50"/>
      <c r="H79" s="20"/>
      <c r="I79" s="7"/>
      <c r="J79" s="7"/>
      <c r="K79" s="7"/>
      <c r="L79" s="7"/>
      <c r="M79" s="7"/>
      <c r="N79" s="12"/>
      <c r="O79" s="8"/>
      <c r="P79" s="17"/>
      <c r="Q79" s="10"/>
    </row>
    <row r="80" spans="1:17">
      <c r="A80" s="21"/>
      <c r="B80" s="9"/>
      <c r="C80" s="11"/>
      <c r="D80" s="15"/>
      <c r="E80" s="12"/>
      <c r="F80" s="50"/>
      <c r="G80" s="12"/>
      <c r="H80" s="20"/>
      <c r="I80" s="7"/>
      <c r="J80" s="7"/>
      <c r="K80" s="7"/>
      <c r="L80" s="7"/>
      <c r="M80" s="7"/>
      <c r="N80" s="12"/>
      <c r="O80" s="8"/>
    </row>
    <row r="81" spans="1:17">
      <c r="A81" s="21"/>
      <c r="B81" s="9"/>
      <c r="C81" s="11"/>
      <c r="D81" s="15"/>
      <c r="E81" s="12"/>
      <c r="F81" s="50"/>
      <c r="G81" s="12"/>
      <c r="H81" s="20"/>
      <c r="I81" s="7"/>
      <c r="J81" s="7"/>
      <c r="K81" s="7"/>
      <c r="L81" s="7"/>
      <c r="M81" s="7"/>
      <c r="N81" s="12"/>
      <c r="O81" s="8"/>
    </row>
    <row r="82" spans="1:17" ht="13">
      <c r="A82" s="25"/>
      <c r="B82" s="9"/>
      <c r="C82" s="11"/>
      <c r="D82" s="15"/>
      <c r="E82" s="12"/>
      <c r="F82" s="50"/>
      <c r="G82" s="12"/>
      <c r="H82" s="20"/>
      <c r="I82" s="7"/>
      <c r="J82" s="7"/>
      <c r="K82" s="7"/>
      <c r="L82" s="7"/>
      <c r="M82" s="7"/>
      <c r="N82" s="12"/>
      <c r="O82" s="8"/>
    </row>
    <row r="83" spans="1:17" ht="13">
      <c r="A83" s="25"/>
      <c r="D83" s="15"/>
      <c r="E83" s="5"/>
      <c r="F83" s="46"/>
      <c r="G83" s="26"/>
      <c r="H83" s="29"/>
      <c r="I83" s="5"/>
      <c r="J83" s="5"/>
      <c r="K83" s="5"/>
      <c r="L83" s="5"/>
      <c r="M83" s="5"/>
      <c r="N83" s="5"/>
      <c r="O83" s="6"/>
      <c r="P83" s="5"/>
      <c r="Q83" s="5"/>
    </row>
    <row r="84" spans="1:17">
      <c r="A84" s="21"/>
      <c r="B84" s="9"/>
      <c r="C84" s="11"/>
      <c r="D84" s="15"/>
      <c r="E84" s="12"/>
      <c r="F84" s="50"/>
      <c r="G84" s="24"/>
      <c r="H84" s="20"/>
      <c r="I84" s="7"/>
      <c r="J84" s="7"/>
      <c r="K84" s="7"/>
      <c r="L84" s="7"/>
      <c r="M84" s="7"/>
      <c r="N84" s="12"/>
      <c r="O84" s="8"/>
    </row>
    <row r="85" spans="1:17">
      <c r="A85" s="21"/>
      <c r="B85" s="9"/>
      <c r="C85" s="11"/>
      <c r="D85" s="15"/>
      <c r="E85" s="12"/>
      <c r="F85" s="50"/>
      <c r="G85" s="12"/>
      <c r="H85" s="20"/>
      <c r="I85" s="7"/>
      <c r="J85" s="7"/>
      <c r="K85" s="7"/>
      <c r="L85" s="7"/>
      <c r="M85" s="7"/>
      <c r="N85" s="12"/>
      <c r="O85" s="8"/>
    </row>
    <row r="86" spans="1:17">
      <c r="A86" s="21"/>
      <c r="B86" s="9"/>
      <c r="C86" s="11"/>
      <c r="D86" s="15"/>
      <c r="E86" s="12"/>
      <c r="F86" s="50"/>
      <c r="G86" s="12"/>
      <c r="H86" s="20"/>
      <c r="I86" s="7"/>
      <c r="J86" s="7"/>
      <c r="K86" s="7"/>
      <c r="L86" s="7"/>
      <c r="M86" s="7"/>
      <c r="N86" s="12"/>
      <c r="O86" s="8"/>
    </row>
    <row r="87" spans="1:17">
      <c r="A87" s="21"/>
      <c r="B87" s="9"/>
      <c r="C87" s="11"/>
      <c r="D87" s="15"/>
      <c r="E87" s="12"/>
      <c r="F87" s="50"/>
      <c r="G87" s="12"/>
      <c r="H87" s="20"/>
      <c r="I87" s="7"/>
      <c r="J87" s="7"/>
      <c r="K87" s="7"/>
      <c r="L87" s="7"/>
      <c r="M87" s="7"/>
      <c r="N87" s="12"/>
      <c r="O87" s="8"/>
    </row>
    <row r="88" spans="1:17" ht="13">
      <c r="A88" s="25"/>
      <c r="D88" s="15"/>
      <c r="E88" s="5"/>
      <c r="F88" s="46"/>
      <c r="G88" s="26"/>
      <c r="H88" s="29"/>
      <c r="I88" s="5"/>
      <c r="J88" s="5"/>
      <c r="K88" s="5"/>
      <c r="L88" s="5"/>
      <c r="M88" s="5"/>
      <c r="N88" s="5"/>
      <c r="O88" s="6"/>
      <c r="P88" s="5"/>
      <c r="Q88" s="5"/>
    </row>
    <row r="89" spans="1:17">
      <c r="A89" s="21"/>
      <c r="B89" s="9"/>
      <c r="C89" s="11"/>
      <c r="D89" s="15"/>
      <c r="E89" s="12"/>
      <c r="F89" s="50"/>
      <c r="G89" s="12"/>
      <c r="H89" s="20"/>
      <c r="I89" s="7"/>
      <c r="J89" s="7"/>
      <c r="K89" s="7"/>
      <c r="L89" s="7"/>
      <c r="M89" s="7"/>
      <c r="N89" s="12"/>
      <c r="O89" s="8"/>
      <c r="P89" s="17"/>
    </row>
    <row r="90" spans="1:17">
      <c r="A90" s="21"/>
      <c r="B90" s="9"/>
      <c r="C90" s="11"/>
      <c r="D90" s="15"/>
      <c r="E90" s="12"/>
      <c r="F90" s="50"/>
      <c r="G90" s="12"/>
      <c r="H90" s="20"/>
      <c r="I90" s="7"/>
      <c r="J90" s="7"/>
      <c r="K90" s="7"/>
      <c r="L90" s="7"/>
      <c r="M90" s="7"/>
      <c r="N90" s="12"/>
      <c r="O90" s="8"/>
      <c r="P90" s="17"/>
    </row>
    <row r="91" spans="1:17">
      <c r="A91" s="21"/>
      <c r="B91" s="9"/>
      <c r="C91" s="11"/>
      <c r="D91" s="15"/>
      <c r="E91" s="12"/>
      <c r="F91" s="50"/>
      <c r="G91" s="12"/>
      <c r="H91" s="20"/>
      <c r="I91" s="7"/>
      <c r="J91" s="7"/>
      <c r="K91" s="7"/>
      <c r="L91" s="7"/>
      <c r="M91" s="7"/>
      <c r="N91" s="12"/>
      <c r="O91" s="8"/>
    </row>
    <row r="92" spans="1:17">
      <c r="A92" s="21"/>
      <c r="B92" s="9"/>
      <c r="C92" s="11"/>
      <c r="D92" s="15"/>
      <c r="E92" s="12"/>
      <c r="F92" s="50"/>
      <c r="G92" s="12"/>
      <c r="H92" s="20"/>
      <c r="I92" s="7"/>
      <c r="J92" s="7"/>
      <c r="K92" s="7"/>
      <c r="L92" s="7"/>
      <c r="M92" s="7"/>
      <c r="N92" s="12"/>
      <c r="O92" s="8"/>
    </row>
    <row r="93" spans="1:17">
      <c r="A93" s="21"/>
      <c r="B93" s="9"/>
      <c r="C93" s="11"/>
      <c r="D93" s="15"/>
      <c r="E93" s="12"/>
      <c r="F93" s="50"/>
      <c r="G93" s="12"/>
      <c r="H93" s="20"/>
      <c r="I93" s="7"/>
      <c r="J93" s="7"/>
      <c r="K93" s="7"/>
      <c r="L93" s="7"/>
      <c r="M93" s="7"/>
      <c r="N93" s="12"/>
      <c r="O93" s="8"/>
    </row>
    <row r="94" spans="1:17" ht="13">
      <c r="A94" s="25"/>
      <c r="B94" s="9"/>
      <c r="C94" s="11"/>
      <c r="D94" s="15"/>
      <c r="E94" s="5"/>
      <c r="F94" s="46"/>
      <c r="G94" s="26"/>
      <c r="H94" s="29"/>
      <c r="I94" s="5"/>
      <c r="J94" s="5"/>
      <c r="K94" s="5"/>
      <c r="L94" s="5"/>
      <c r="M94" s="5"/>
      <c r="N94" s="5"/>
      <c r="O94" s="6"/>
      <c r="P94" s="5"/>
      <c r="Q94" s="5"/>
    </row>
    <row r="95" spans="1:17">
      <c r="A95" s="21"/>
      <c r="B95" s="9"/>
      <c r="C95" s="11"/>
      <c r="D95" s="15"/>
      <c r="E95" s="12"/>
      <c r="F95" s="50"/>
      <c r="G95" s="12"/>
      <c r="H95" s="20"/>
      <c r="I95" s="7"/>
      <c r="J95" s="7"/>
      <c r="K95" s="7"/>
      <c r="L95" s="7"/>
      <c r="M95" s="7"/>
      <c r="N95" s="12"/>
      <c r="O95" s="8"/>
    </row>
    <row r="96" spans="1:17">
      <c r="A96" s="21"/>
      <c r="B96" s="9"/>
      <c r="C96" s="11"/>
      <c r="D96" s="15"/>
      <c r="E96" s="12"/>
      <c r="F96" s="50"/>
      <c r="G96" s="12"/>
      <c r="H96" s="20"/>
      <c r="I96" s="7"/>
      <c r="J96" s="7"/>
      <c r="K96" s="7"/>
      <c r="L96" s="7"/>
      <c r="M96" s="7"/>
      <c r="N96" s="12"/>
      <c r="O96" s="8"/>
    </row>
    <row r="97" spans="1:15">
      <c r="A97" s="21"/>
      <c r="B97" s="9"/>
      <c r="C97" s="11"/>
      <c r="D97" s="15"/>
      <c r="E97" s="12"/>
      <c r="F97" s="50"/>
      <c r="G97" s="12"/>
      <c r="H97" s="20"/>
      <c r="I97" s="7"/>
      <c r="J97" s="7"/>
      <c r="K97" s="7"/>
      <c r="L97" s="7"/>
      <c r="M97" s="7"/>
      <c r="N97" s="12"/>
      <c r="O97" s="8"/>
    </row>
    <row r="98" spans="1:15">
      <c r="A98" s="21"/>
      <c r="B98" s="9"/>
      <c r="C98" s="11"/>
      <c r="D98" s="15"/>
      <c r="E98" s="12"/>
      <c r="F98" s="50"/>
      <c r="G98" s="12"/>
      <c r="H98" s="20"/>
      <c r="I98" s="7"/>
      <c r="J98" s="7"/>
      <c r="K98" s="7"/>
      <c r="L98" s="7"/>
      <c r="M98" s="7"/>
      <c r="N98" s="12"/>
      <c r="O98" s="8"/>
    </row>
    <row r="99" spans="1:15">
      <c r="A99" s="21"/>
      <c r="B99" s="9"/>
      <c r="C99" s="11"/>
      <c r="I99" s="7"/>
      <c r="J99" s="7"/>
      <c r="K99" s="7"/>
      <c r="L99" s="7"/>
      <c r="M99" s="7"/>
      <c r="O99" s="8"/>
    </row>
    <row r="100" spans="1:15">
      <c r="A100" s="21"/>
      <c r="B100" s="9"/>
      <c r="C100" s="11"/>
      <c r="I100" s="7"/>
      <c r="J100" s="7"/>
      <c r="K100" s="7"/>
      <c r="L100" s="7"/>
      <c r="M100" s="7"/>
      <c r="O100" s="8"/>
    </row>
    <row r="101" spans="1:15">
      <c r="A101" s="21"/>
      <c r="B101" s="9"/>
      <c r="C101" s="11"/>
      <c r="I101" s="7"/>
      <c r="J101" s="7"/>
      <c r="K101" s="7"/>
      <c r="L101" s="7"/>
      <c r="M101" s="7"/>
      <c r="O101" s="8"/>
    </row>
    <row r="102" spans="1:15">
      <c r="A102" s="21"/>
      <c r="B102" s="9"/>
      <c r="C102" s="11"/>
      <c r="I102" s="7"/>
      <c r="J102" s="7"/>
      <c r="K102" s="7"/>
      <c r="L102" s="7"/>
      <c r="M102" s="7"/>
      <c r="O102" s="8"/>
    </row>
    <row r="103" spans="1:15">
      <c r="A103" s="21"/>
      <c r="B103" s="9"/>
      <c r="C103" s="11"/>
      <c r="I103" s="7"/>
      <c r="J103" s="7"/>
      <c r="K103" s="7"/>
      <c r="L103" s="7"/>
      <c r="M103" s="7"/>
      <c r="O103" s="8"/>
    </row>
  </sheetData>
  <phoneticPr fontId="2" type="noConversion"/>
  <pageMargins left="0.75" right="0.75" top="1" bottom="1" header="0.5" footer="0.5"/>
  <pageSetup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ESP live counts 2016</vt:lpstr>
      <vt:lpstr>Sheet1</vt:lpstr>
    </vt:vector>
  </TitlesOfParts>
  <Company>WHOI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Keafer</dc:creator>
  <cp:lastModifiedBy>bkeafer</cp:lastModifiedBy>
  <dcterms:created xsi:type="dcterms:W3CDTF">2007-10-18T00:04:58Z</dcterms:created>
  <dcterms:modified xsi:type="dcterms:W3CDTF">2016-07-28T14:07:45Z</dcterms:modified>
</cp:coreProperties>
</file>