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cladmin/Documents/Southern Ocean Cruise 2020/"/>
    </mc:Choice>
  </mc:AlternateContent>
  <xr:revisionPtr revIDLastSave="0" documentId="13_ncr:1_{829A6802-06D9-2347-A59D-C9CD00D3114A}" xr6:coauthVersionLast="45" xr6:coauthVersionMax="45" xr10:uidLastSave="{00000000-0000-0000-0000-000000000000}"/>
  <bookViews>
    <workbookView xWindow="3800" yWindow="460" windowWidth="27640" windowHeight="15580" xr2:uid="{4E726622-5267-3748-9189-C3C2622F17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57" i="1" l="1"/>
  <c r="I257" i="1"/>
  <c r="H257" i="1"/>
  <c r="M256" i="1"/>
  <c r="I256" i="1"/>
  <c r="H256" i="1"/>
  <c r="M255" i="1"/>
  <c r="I255" i="1"/>
  <c r="H255" i="1"/>
  <c r="M254" i="1"/>
  <c r="I254" i="1"/>
  <c r="H254" i="1"/>
  <c r="M253" i="1"/>
  <c r="I253" i="1"/>
  <c r="H253" i="1"/>
  <c r="M252" i="1"/>
  <c r="I252" i="1"/>
  <c r="H252" i="1"/>
  <c r="M251" i="1"/>
  <c r="I251" i="1"/>
  <c r="H251" i="1"/>
  <c r="M250" i="1"/>
  <c r="I250" i="1"/>
  <c r="H250" i="1"/>
  <c r="M249" i="1"/>
  <c r="I249" i="1"/>
  <c r="H249" i="1"/>
  <c r="M248" i="1"/>
  <c r="I248" i="1"/>
  <c r="H248" i="1"/>
  <c r="M247" i="1"/>
  <c r="I247" i="1"/>
  <c r="H247" i="1"/>
  <c r="M246" i="1"/>
  <c r="I246" i="1"/>
  <c r="H246" i="1"/>
  <c r="M245" i="1"/>
  <c r="I245" i="1"/>
  <c r="H245" i="1"/>
  <c r="M244" i="1"/>
  <c r="I244" i="1"/>
  <c r="H244" i="1"/>
  <c r="M243" i="1"/>
  <c r="I243" i="1"/>
  <c r="H243" i="1"/>
  <c r="M242" i="1"/>
  <c r="I242" i="1"/>
  <c r="H242" i="1"/>
  <c r="M241" i="1"/>
  <c r="I241" i="1"/>
  <c r="H241" i="1"/>
  <c r="M240" i="1"/>
  <c r="I240" i="1"/>
  <c r="H240" i="1"/>
  <c r="M238" i="1"/>
  <c r="I238" i="1"/>
  <c r="H238" i="1"/>
  <c r="M237" i="1"/>
  <c r="I237" i="1"/>
  <c r="H237" i="1"/>
  <c r="M236" i="1"/>
  <c r="I236" i="1"/>
  <c r="H236" i="1"/>
  <c r="M235" i="1"/>
  <c r="I235" i="1"/>
  <c r="H235" i="1"/>
  <c r="M234" i="1"/>
  <c r="I234" i="1"/>
  <c r="H234" i="1"/>
  <c r="M233" i="1"/>
  <c r="I233" i="1"/>
  <c r="H233" i="1"/>
  <c r="M232" i="1"/>
  <c r="I232" i="1"/>
  <c r="H232" i="1"/>
  <c r="M231" i="1"/>
  <c r="I231" i="1"/>
  <c r="H231" i="1"/>
  <c r="M230" i="1"/>
  <c r="I230" i="1"/>
  <c r="H230" i="1"/>
  <c r="M229" i="1"/>
  <c r="I229" i="1"/>
  <c r="H229" i="1"/>
  <c r="M228" i="1"/>
  <c r="I228" i="1"/>
  <c r="H228" i="1"/>
  <c r="M227" i="1"/>
  <c r="I227" i="1"/>
  <c r="H227" i="1"/>
  <c r="M226" i="1"/>
  <c r="I226" i="1"/>
  <c r="H226" i="1"/>
  <c r="M225" i="1"/>
  <c r="I225" i="1"/>
  <c r="H225" i="1"/>
  <c r="M224" i="1"/>
  <c r="I224" i="1"/>
  <c r="H224" i="1"/>
  <c r="M223" i="1"/>
  <c r="I223" i="1"/>
  <c r="H223" i="1"/>
  <c r="M222" i="1"/>
  <c r="I222" i="1"/>
  <c r="H222" i="1"/>
  <c r="M221" i="1"/>
  <c r="I221" i="1"/>
  <c r="H221" i="1"/>
  <c r="M219" i="1"/>
  <c r="I219" i="1"/>
  <c r="H219" i="1"/>
  <c r="M218" i="1"/>
  <c r="I218" i="1"/>
  <c r="H218" i="1"/>
  <c r="M217" i="1"/>
  <c r="I217" i="1"/>
  <c r="H217" i="1"/>
  <c r="M216" i="1"/>
  <c r="I216" i="1"/>
  <c r="H216" i="1"/>
  <c r="M215" i="1"/>
  <c r="I215" i="1"/>
  <c r="H215" i="1"/>
  <c r="M214" i="1"/>
  <c r="I214" i="1"/>
  <c r="H214" i="1"/>
  <c r="M213" i="1"/>
  <c r="I213" i="1"/>
  <c r="H213" i="1"/>
  <c r="M212" i="1"/>
  <c r="I212" i="1"/>
  <c r="H212" i="1"/>
  <c r="M211" i="1"/>
  <c r="I211" i="1"/>
  <c r="H211" i="1"/>
  <c r="M210" i="1"/>
  <c r="I210" i="1"/>
  <c r="H210" i="1"/>
  <c r="M209" i="1"/>
  <c r="I209" i="1"/>
  <c r="H209" i="1"/>
  <c r="M208" i="1"/>
  <c r="I208" i="1"/>
  <c r="H208" i="1"/>
  <c r="M207" i="1"/>
  <c r="I207" i="1"/>
  <c r="H207" i="1"/>
  <c r="M206" i="1"/>
  <c r="I206" i="1"/>
  <c r="H206" i="1"/>
  <c r="M205" i="1"/>
  <c r="I205" i="1"/>
  <c r="H205" i="1"/>
  <c r="M204" i="1"/>
  <c r="I204" i="1"/>
  <c r="H204" i="1"/>
  <c r="M203" i="1"/>
  <c r="I203" i="1"/>
  <c r="H203" i="1"/>
  <c r="M202" i="1"/>
  <c r="I202" i="1"/>
  <c r="H202" i="1"/>
  <c r="M200" i="1"/>
  <c r="I200" i="1"/>
  <c r="H200" i="1"/>
  <c r="M199" i="1"/>
  <c r="I199" i="1"/>
  <c r="H199" i="1"/>
  <c r="M198" i="1"/>
  <c r="I198" i="1"/>
  <c r="H198" i="1"/>
  <c r="M197" i="1"/>
  <c r="I197" i="1"/>
  <c r="H197" i="1"/>
  <c r="M196" i="1"/>
  <c r="I196" i="1"/>
  <c r="H196" i="1"/>
  <c r="M195" i="1"/>
  <c r="I195" i="1"/>
  <c r="H195" i="1"/>
  <c r="M191" i="1" l="1"/>
  <c r="I191" i="1"/>
  <c r="H191" i="1"/>
  <c r="M190" i="1"/>
  <c r="I190" i="1"/>
  <c r="H190" i="1"/>
  <c r="M189" i="1"/>
  <c r="I189" i="1"/>
  <c r="H189" i="1"/>
  <c r="M188" i="1"/>
  <c r="I188" i="1"/>
  <c r="H188" i="1"/>
  <c r="M187" i="1"/>
  <c r="I187" i="1"/>
  <c r="H187" i="1"/>
  <c r="M186" i="1"/>
  <c r="I186" i="1"/>
  <c r="H186" i="1"/>
  <c r="M185" i="1"/>
  <c r="I185" i="1"/>
  <c r="H185" i="1"/>
  <c r="M184" i="1"/>
  <c r="I184" i="1"/>
  <c r="H184" i="1"/>
  <c r="M183" i="1"/>
  <c r="I183" i="1"/>
  <c r="H183" i="1"/>
  <c r="M182" i="1"/>
  <c r="I182" i="1"/>
  <c r="H182" i="1"/>
  <c r="M181" i="1"/>
  <c r="I181" i="1"/>
  <c r="H181" i="1"/>
  <c r="M180" i="1"/>
  <c r="I180" i="1"/>
  <c r="H180" i="1"/>
  <c r="M179" i="1"/>
  <c r="I179" i="1"/>
  <c r="H179" i="1"/>
  <c r="M178" i="1"/>
  <c r="I178" i="1"/>
  <c r="H178" i="1"/>
  <c r="M177" i="1"/>
  <c r="I177" i="1"/>
  <c r="H177" i="1"/>
  <c r="M176" i="1"/>
  <c r="I176" i="1"/>
  <c r="H176" i="1"/>
  <c r="M175" i="1"/>
  <c r="I175" i="1"/>
  <c r="H175" i="1"/>
  <c r="M174" i="1"/>
  <c r="I174" i="1"/>
  <c r="H174" i="1"/>
  <c r="M172" i="1"/>
  <c r="I172" i="1"/>
  <c r="H172" i="1"/>
  <c r="M171" i="1"/>
  <c r="I171" i="1"/>
  <c r="H171" i="1"/>
  <c r="M170" i="1"/>
  <c r="I170" i="1"/>
  <c r="H170" i="1"/>
  <c r="M169" i="1"/>
  <c r="I169" i="1"/>
  <c r="H169" i="1"/>
  <c r="M168" i="1"/>
  <c r="I168" i="1"/>
  <c r="H168" i="1"/>
  <c r="M167" i="1"/>
  <c r="I167" i="1"/>
  <c r="H167" i="1"/>
  <c r="M166" i="1"/>
  <c r="I166" i="1"/>
  <c r="H166" i="1"/>
  <c r="M165" i="1"/>
  <c r="I165" i="1"/>
  <c r="H165" i="1"/>
  <c r="M164" i="1"/>
  <c r="I164" i="1"/>
  <c r="H164" i="1"/>
  <c r="M163" i="1"/>
  <c r="I163" i="1"/>
  <c r="H163" i="1"/>
  <c r="M162" i="1"/>
  <c r="I162" i="1"/>
  <c r="H162" i="1"/>
  <c r="M161" i="1"/>
  <c r="I161" i="1"/>
  <c r="H161" i="1"/>
  <c r="M160" i="1"/>
  <c r="I160" i="1"/>
  <c r="H160" i="1"/>
  <c r="M159" i="1"/>
  <c r="I159" i="1"/>
  <c r="H159" i="1"/>
  <c r="M158" i="1"/>
  <c r="I158" i="1"/>
  <c r="H158" i="1"/>
  <c r="M157" i="1"/>
  <c r="I157" i="1"/>
  <c r="H157" i="1"/>
  <c r="M156" i="1"/>
  <c r="I156" i="1"/>
  <c r="H156" i="1"/>
  <c r="M155" i="1"/>
  <c r="I155" i="1"/>
  <c r="H155" i="1"/>
  <c r="M153" i="1" l="1"/>
  <c r="I153" i="1"/>
  <c r="H153" i="1"/>
  <c r="M152" i="1"/>
  <c r="I152" i="1"/>
  <c r="H152" i="1"/>
  <c r="M151" i="1"/>
  <c r="I151" i="1"/>
  <c r="H151" i="1"/>
  <c r="M150" i="1"/>
  <c r="I150" i="1"/>
  <c r="H150" i="1"/>
  <c r="M149" i="1"/>
  <c r="I149" i="1"/>
  <c r="H149" i="1"/>
  <c r="M148" i="1"/>
  <c r="I148" i="1"/>
  <c r="H148" i="1"/>
  <c r="M147" i="1"/>
  <c r="I147" i="1"/>
  <c r="H147" i="1"/>
  <c r="M146" i="1"/>
  <c r="I146" i="1"/>
  <c r="H146" i="1"/>
  <c r="M145" i="1"/>
  <c r="I145" i="1"/>
  <c r="H145" i="1"/>
  <c r="M144" i="1"/>
  <c r="I144" i="1"/>
  <c r="H144" i="1"/>
  <c r="M143" i="1"/>
  <c r="I143" i="1"/>
  <c r="H143" i="1"/>
  <c r="M142" i="1"/>
  <c r="I142" i="1"/>
  <c r="H142" i="1"/>
  <c r="M141" i="1"/>
  <c r="I141" i="1"/>
  <c r="H141" i="1"/>
  <c r="M140" i="1"/>
  <c r="I140" i="1"/>
  <c r="H140" i="1"/>
  <c r="M139" i="1"/>
  <c r="I139" i="1"/>
  <c r="H139" i="1"/>
  <c r="M138" i="1"/>
  <c r="I138" i="1"/>
  <c r="H138" i="1"/>
  <c r="M137" i="1"/>
  <c r="I137" i="1"/>
  <c r="H137" i="1"/>
  <c r="M136" i="1"/>
  <c r="I136" i="1"/>
  <c r="H136" i="1"/>
  <c r="M134" i="1"/>
  <c r="I134" i="1"/>
  <c r="H134" i="1"/>
  <c r="M133" i="1"/>
  <c r="I133" i="1"/>
  <c r="H133" i="1"/>
  <c r="M132" i="1"/>
  <c r="I132" i="1"/>
  <c r="H132" i="1"/>
  <c r="M131" i="1"/>
  <c r="I131" i="1"/>
  <c r="H131" i="1"/>
  <c r="M130" i="1"/>
  <c r="I130" i="1"/>
  <c r="H130" i="1"/>
  <c r="M129" i="1"/>
  <c r="I129" i="1"/>
  <c r="H129" i="1"/>
  <c r="M126" i="1" l="1"/>
  <c r="I126" i="1"/>
  <c r="H126" i="1"/>
  <c r="M125" i="1"/>
  <c r="I125" i="1"/>
  <c r="H125" i="1"/>
  <c r="M124" i="1"/>
  <c r="I124" i="1"/>
  <c r="H124" i="1"/>
  <c r="M123" i="1"/>
  <c r="I123" i="1"/>
  <c r="H123" i="1"/>
  <c r="M122" i="1"/>
  <c r="I122" i="1"/>
  <c r="H122" i="1"/>
  <c r="M121" i="1"/>
  <c r="I121" i="1"/>
  <c r="H121" i="1"/>
  <c r="M120" i="1"/>
  <c r="I120" i="1"/>
  <c r="H120" i="1"/>
  <c r="M119" i="1"/>
  <c r="I119" i="1"/>
  <c r="H119" i="1"/>
  <c r="M118" i="1"/>
  <c r="I118" i="1"/>
  <c r="H118" i="1"/>
  <c r="M117" i="1"/>
  <c r="I117" i="1"/>
  <c r="H117" i="1"/>
  <c r="M116" i="1"/>
  <c r="I116" i="1"/>
  <c r="H116" i="1"/>
  <c r="M115" i="1"/>
  <c r="I115" i="1"/>
  <c r="H115" i="1"/>
  <c r="M114" i="1"/>
  <c r="I114" i="1"/>
  <c r="H114" i="1"/>
  <c r="M113" i="1"/>
  <c r="I113" i="1"/>
  <c r="H113" i="1"/>
  <c r="M112" i="1"/>
  <c r="I112" i="1"/>
  <c r="H112" i="1"/>
  <c r="M111" i="1"/>
  <c r="I111" i="1"/>
  <c r="H111" i="1"/>
  <c r="M109" i="1" l="1"/>
  <c r="I109" i="1"/>
  <c r="H109" i="1"/>
  <c r="M108" i="1"/>
  <c r="I108" i="1"/>
  <c r="H108" i="1"/>
  <c r="M107" i="1"/>
  <c r="I107" i="1"/>
  <c r="H107" i="1"/>
  <c r="M106" i="1"/>
  <c r="I106" i="1"/>
  <c r="H106" i="1"/>
  <c r="M105" i="1"/>
  <c r="I105" i="1"/>
  <c r="H105" i="1"/>
  <c r="M104" i="1"/>
  <c r="I104" i="1"/>
  <c r="H104" i="1"/>
  <c r="M103" i="1"/>
  <c r="I103" i="1"/>
  <c r="H103" i="1"/>
  <c r="M102" i="1"/>
  <c r="I102" i="1"/>
  <c r="H102" i="1"/>
  <c r="M101" i="1"/>
  <c r="I101" i="1"/>
  <c r="H101" i="1"/>
  <c r="M100" i="1"/>
  <c r="I100" i="1"/>
  <c r="H100" i="1"/>
  <c r="M99" i="1"/>
  <c r="I99" i="1"/>
  <c r="H99" i="1"/>
  <c r="M98" i="1"/>
  <c r="I98" i="1"/>
  <c r="H98" i="1"/>
  <c r="M97" i="1"/>
  <c r="I97" i="1"/>
  <c r="H97" i="1"/>
  <c r="M96" i="1"/>
  <c r="I96" i="1"/>
  <c r="H96" i="1"/>
  <c r="M95" i="1"/>
  <c r="I95" i="1"/>
  <c r="H95" i="1"/>
  <c r="M94" i="1"/>
  <c r="I94" i="1"/>
  <c r="H94" i="1"/>
  <c r="M92" i="1" l="1"/>
  <c r="I92" i="1"/>
  <c r="H92" i="1"/>
  <c r="M91" i="1"/>
  <c r="I91" i="1"/>
  <c r="H91" i="1"/>
  <c r="M90" i="1"/>
  <c r="I90" i="1"/>
  <c r="H90" i="1"/>
  <c r="M89" i="1"/>
  <c r="I89" i="1"/>
  <c r="H89" i="1"/>
  <c r="M88" i="1"/>
  <c r="I88" i="1"/>
  <c r="H88" i="1"/>
  <c r="M87" i="1"/>
  <c r="I87" i="1"/>
  <c r="H87" i="1"/>
  <c r="M86" i="1"/>
  <c r="I86" i="1"/>
  <c r="H86" i="1"/>
  <c r="M85" i="1"/>
  <c r="I85" i="1"/>
  <c r="H85" i="1"/>
  <c r="M84" i="1"/>
  <c r="I84" i="1"/>
  <c r="H84" i="1"/>
  <c r="M83" i="1"/>
  <c r="I83" i="1"/>
  <c r="H83" i="1"/>
  <c r="M82" i="1"/>
  <c r="I82" i="1"/>
  <c r="H82" i="1"/>
  <c r="M81" i="1"/>
  <c r="I81" i="1"/>
  <c r="H81" i="1"/>
  <c r="M80" i="1"/>
  <c r="I80" i="1"/>
  <c r="H80" i="1"/>
  <c r="M79" i="1"/>
  <c r="I79" i="1"/>
  <c r="H79" i="1"/>
  <c r="M78" i="1"/>
  <c r="I78" i="1"/>
  <c r="H78" i="1"/>
  <c r="M77" i="1"/>
  <c r="I77" i="1"/>
  <c r="H77" i="1"/>
  <c r="M75" i="1"/>
  <c r="I75" i="1"/>
  <c r="H75" i="1"/>
  <c r="M74" i="1"/>
  <c r="I74" i="1"/>
  <c r="H74" i="1"/>
  <c r="M73" i="1"/>
  <c r="I73" i="1"/>
  <c r="H73" i="1"/>
  <c r="M72" i="1"/>
  <c r="I72" i="1"/>
  <c r="H72" i="1"/>
  <c r="M71" i="1"/>
  <c r="I71" i="1"/>
  <c r="H71" i="1"/>
  <c r="M70" i="1"/>
  <c r="I70" i="1"/>
  <c r="H70" i="1"/>
  <c r="M66" i="1"/>
  <c r="I66" i="1"/>
  <c r="H66" i="1"/>
  <c r="M65" i="1"/>
  <c r="I65" i="1"/>
  <c r="H65" i="1"/>
  <c r="M64" i="1"/>
  <c r="I64" i="1"/>
  <c r="H64" i="1"/>
  <c r="M63" i="1"/>
  <c r="I63" i="1"/>
  <c r="H63" i="1"/>
  <c r="M62" i="1"/>
  <c r="I62" i="1"/>
  <c r="H62" i="1"/>
  <c r="M61" i="1"/>
  <c r="I61" i="1"/>
  <c r="H61" i="1"/>
  <c r="M60" i="1"/>
  <c r="I60" i="1"/>
  <c r="H60" i="1"/>
  <c r="M59" i="1"/>
  <c r="I59" i="1"/>
  <c r="H59" i="1"/>
  <c r="M58" i="1"/>
  <c r="I58" i="1"/>
  <c r="H58" i="1"/>
  <c r="M57" i="1"/>
  <c r="I57" i="1"/>
  <c r="H57" i="1"/>
  <c r="M56" i="1"/>
  <c r="I56" i="1"/>
  <c r="H56" i="1"/>
  <c r="M55" i="1"/>
  <c r="I55" i="1"/>
  <c r="H55" i="1"/>
  <c r="M54" i="1"/>
  <c r="I54" i="1"/>
  <c r="H54" i="1"/>
  <c r="M53" i="1"/>
  <c r="I53" i="1"/>
  <c r="H53" i="1"/>
  <c r="M52" i="1"/>
  <c r="I52" i="1"/>
  <c r="H52" i="1"/>
  <c r="M51" i="1"/>
  <c r="I51" i="1"/>
  <c r="H51" i="1"/>
  <c r="M50" i="1"/>
  <c r="I50" i="1"/>
  <c r="H50" i="1"/>
  <c r="M49" i="1"/>
  <c r="I49" i="1"/>
  <c r="H49" i="1"/>
  <c r="I47" i="1" l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7" i="1"/>
  <c r="H7" i="1"/>
  <c r="I6" i="1"/>
  <c r="H6" i="1"/>
  <c r="I5" i="1"/>
  <c r="H5" i="1"/>
  <c r="I4" i="1"/>
  <c r="H4" i="1"/>
</calcChain>
</file>

<file path=xl/sharedStrings.xml><?xml version="1.0" encoding="utf-8"?>
<sst xmlns="http://schemas.openxmlformats.org/spreadsheetml/2006/main" count="172" uniqueCount="144">
  <si>
    <t>incubation 1</t>
  </si>
  <si>
    <t>hours</t>
  </si>
  <si>
    <t>treatment</t>
  </si>
  <si>
    <t>temp</t>
  </si>
  <si>
    <t>salt</t>
  </si>
  <si>
    <t>TA [umol/kg]</t>
  </si>
  <si>
    <t>DIC [umol/kg]</t>
  </si>
  <si>
    <t>nTA</t>
  </si>
  <si>
    <t>nDIC</t>
  </si>
  <si>
    <t>pH out</t>
  </si>
  <si>
    <r>
      <t>fCO2 out (</t>
    </r>
    <r>
      <rPr>
        <sz val="12"/>
        <rFont val="Symbol"/>
        <family val="1"/>
      </rPr>
      <t>m</t>
    </r>
    <r>
      <rPr>
        <sz val="12"/>
        <color theme="1"/>
        <rFont val="Calibri"/>
        <family val="2"/>
        <scheme val="minor"/>
      </rPr>
      <t>atm)</t>
    </r>
  </si>
  <si>
    <r>
      <t>pCO2 out (</t>
    </r>
    <r>
      <rPr>
        <sz val="12"/>
        <rFont val="Symbol"/>
        <family val="1"/>
      </rPr>
      <t>m</t>
    </r>
    <r>
      <rPr>
        <sz val="12"/>
        <color theme="1"/>
        <rFont val="Calibri"/>
        <family val="2"/>
        <scheme val="minor"/>
      </rPr>
      <t>atm)</t>
    </r>
  </si>
  <si>
    <r>
      <t>HCO3 out (</t>
    </r>
    <r>
      <rPr>
        <sz val="12"/>
        <rFont val="Symbol"/>
        <family val="1"/>
      </rPr>
      <t>m</t>
    </r>
    <r>
      <rPr>
        <sz val="12"/>
        <color theme="1"/>
        <rFont val="Calibri"/>
        <family val="2"/>
        <scheme val="minor"/>
      </rPr>
      <t>mol/kgSW)</t>
    </r>
  </si>
  <si>
    <r>
      <t>CO3 out (</t>
    </r>
    <r>
      <rPr>
        <sz val="12"/>
        <rFont val="Symbol"/>
        <family val="1"/>
      </rPr>
      <t>m</t>
    </r>
    <r>
      <rPr>
        <sz val="12"/>
        <color theme="1"/>
        <rFont val="Calibri"/>
        <family val="2"/>
        <scheme val="minor"/>
      </rPr>
      <t>mol/kgSW)</t>
    </r>
  </si>
  <si>
    <r>
      <t>CO2 out (</t>
    </r>
    <r>
      <rPr>
        <sz val="12"/>
        <rFont val="Symbol"/>
        <family val="1"/>
      </rPr>
      <t>m</t>
    </r>
    <r>
      <rPr>
        <sz val="12"/>
        <color theme="1"/>
        <rFont val="Calibri"/>
        <family val="2"/>
        <scheme val="minor"/>
      </rPr>
      <t>mol/kgSW)</t>
    </r>
  </si>
  <si>
    <r>
      <t>B Alk out (</t>
    </r>
    <r>
      <rPr>
        <sz val="12"/>
        <rFont val="Symbol"/>
        <family val="1"/>
      </rPr>
      <t>m</t>
    </r>
    <r>
      <rPr>
        <sz val="12"/>
        <color theme="1"/>
        <rFont val="Calibri"/>
        <family val="2"/>
        <scheme val="minor"/>
      </rPr>
      <t>mol/kgSW)</t>
    </r>
  </si>
  <si>
    <r>
      <t>OH out (</t>
    </r>
    <r>
      <rPr>
        <sz val="12"/>
        <rFont val="Symbol"/>
        <family val="1"/>
      </rPr>
      <t>m</t>
    </r>
    <r>
      <rPr>
        <sz val="12"/>
        <color theme="1"/>
        <rFont val="Calibri"/>
        <family val="2"/>
        <scheme val="minor"/>
      </rPr>
      <t>mol/kgSW)</t>
    </r>
  </si>
  <si>
    <t>Revelle out</t>
  </si>
  <si>
    <r>
      <t>W</t>
    </r>
    <r>
      <rPr>
        <sz val="12"/>
        <rFont val="Comic Sans MS"/>
        <family val="4"/>
      </rPr>
      <t>Ca out</t>
    </r>
  </si>
  <si>
    <r>
      <t>W</t>
    </r>
    <r>
      <rPr>
        <sz val="12"/>
        <rFont val="Comic Sans MS"/>
        <family val="4"/>
      </rPr>
      <t>Ar out</t>
    </r>
  </si>
  <si>
    <t>SOTM 1</t>
  </si>
  <si>
    <t>T0</t>
  </si>
  <si>
    <t>SOTM 2</t>
  </si>
  <si>
    <t>SOTM 3</t>
  </si>
  <si>
    <t>SOTM 4</t>
  </si>
  <si>
    <t>SAMW</t>
  </si>
  <si>
    <t>T24:</t>
  </si>
  <si>
    <t>SOTM 6</t>
  </si>
  <si>
    <t>SOTM 7</t>
  </si>
  <si>
    <t>SOTM 8</t>
  </si>
  <si>
    <t>SOTM 9</t>
  </si>
  <si>
    <t>SOTM 10</t>
  </si>
  <si>
    <t>SOTM 11</t>
  </si>
  <si>
    <t>SOTM 12</t>
  </si>
  <si>
    <t>SOTM 13</t>
  </si>
  <si>
    <t>SOTM 14</t>
  </si>
  <si>
    <t>SOTM 15</t>
  </si>
  <si>
    <t>SOTM 16</t>
  </si>
  <si>
    <t>SOTM 17</t>
  </si>
  <si>
    <t>SOTM 18</t>
  </si>
  <si>
    <t>SOTM 19</t>
  </si>
  <si>
    <t>SOTM 20</t>
  </si>
  <si>
    <t>SOTM 21</t>
  </si>
  <si>
    <t>SOTM 22</t>
  </si>
  <si>
    <t>SOTM 23</t>
  </si>
  <si>
    <t>T48:</t>
  </si>
  <si>
    <t>SOTM 24</t>
  </si>
  <si>
    <t>SOTM 25</t>
  </si>
  <si>
    <t>SOTM 26</t>
  </si>
  <si>
    <t>SOTM 27</t>
  </si>
  <si>
    <t>SOTM 28</t>
  </si>
  <si>
    <t>SOTM 29</t>
  </si>
  <si>
    <t>SOTM 30</t>
  </si>
  <si>
    <t>SOTM 31</t>
  </si>
  <si>
    <t>SOTM 32</t>
  </si>
  <si>
    <t>SOTM 33</t>
  </si>
  <si>
    <t>SOTM 34</t>
  </si>
  <si>
    <t>SOTM 35</t>
  </si>
  <si>
    <t>SOTM 36</t>
  </si>
  <si>
    <t>SOTM 37</t>
  </si>
  <si>
    <t>SOTM 38</t>
  </si>
  <si>
    <t>SOTM 39</t>
  </si>
  <si>
    <t>SOTM 40</t>
  </si>
  <si>
    <t>SOTM 41</t>
  </si>
  <si>
    <t>SOTM 49</t>
  </si>
  <si>
    <t>SOTM 50</t>
  </si>
  <si>
    <t>SOTM 51</t>
  </si>
  <si>
    <t>SOTM 52</t>
  </si>
  <si>
    <t>SOTM 53</t>
  </si>
  <si>
    <t>SOTM 54</t>
  </si>
  <si>
    <t>SOTM 55</t>
  </si>
  <si>
    <t>SOTM 56</t>
  </si>
  <si>
    <t>SOTM 57</t>
  </si>
  <si>
    <t>SOTM 58</t>
  </si>
  <si>
    <t>SOTM 59</t>
  </si>
  <si>
    <t>SOTM 60</t>
  </si>
  <si>
    <t>SOTM 61</t>
  </si>
  <si>
    <t>SOTM 62</t>
  </si>
  <si>
    <t>SOTM 63</t>
  </si>
  <si>
    <t>SOTM 64</t>
  </si>
  <si>
    <t>SOTM 65</t>
  </si>
  <si>
    <t>SOTM 66</t>
  </si>
  <si>
    <t xml:space="preserve"> </t>
  </si>
  <si>
    <t>INCUBATION 2:</t>
  </si>
  <si>
    <t>SOTM 67</t>
  </si>
  <si>
    <t>SOTM 68</t>
  </si>
  <si>
    <t>SOTM 69</t>
  </si>
  <si>
    <t>SOTM 70</t>
  </si>
  <si>
    <t>SOTM 71</t>
  </si>
  <si>
    <t>SOTM 72</t>
  </si>
  <si>
    <t>SOTM 73</t>
  </si>
  <si>
    <t>SOTM 74</t>
  </si>
  <si>
    <t>SOTM 75</t>
  </si>
  <si>
    <t>SOTM 76</t>
  </si>
  <si>
    <t>SOTM 77</t>
  </si>
  <si>
    <t>SOTM 78</t>
  </si>
  <si>
    <t>SOTM 79</t>
  </si>
  <si>
    <t>SOTM 80</t>
  </si>
  <si>
    <t>SOTM 81</t>
  </si>
  <si>
    <t>SOTM 82</t>
  </si>
  <si>
    <t>SOTM 83</t>
  </si>
  <si>
    <t>SOTM 84</t>
  </si>
  <si>
    <t>SOTM 85</t>
  </si>
  <si>
    <t>SOTM 86</t>
  </si>
  <si>
    <t>SOTM 87</t>
  </si>
  <si>
    <t>SOTM 88</t>
  </si>
  <si>
    <t>SOTM 91</t>
  </si>
  <si>
    <t>SOTM 92</t>
  </si>
  <si>
    <t>SOTM 93</t>
  </si>
  <si>
    <t>SOTM 94</t>
  </si>
  <si>
    <t>SOTM 95</t>
  </si>
  <si>
    <t>SOTM 96</t>
  </si>
  <si>
    <t>SOTM 97</t>
  </si>
  <si>
    <t>SOTM 98</t>
  </si>
  <si>
    <t>SOTM 99</t>
  </si>
  <si>
    <t>SOTM 100</t>
  </si>
  <si>
    <t>SOTM 101</t>
  </si>
  <si>
    <t>SOTM 102</t>
  </si>
  <si>
    <t>SOTM 103</t>
  </si>
  <si>
    <t>SOTM 104</t>
  </si>
  <si>
    <t>SOTM 105</t>
  </si>
  <si>
    <t>SOTM 106</t>
  </si>
  <si>
    <t>SOTM 107</t>
  </si>
  <si>
    <t>SOTM 108</t>
  </si>
  <si>
    <t>SOTM 109</t>
  </si>
  <si>
    <t>SOTM 110</t>
  </si>
  <si>
    <t>SOTM 111</t>
  </si>
  <si>
    <t>SOTM 112</t>
  </si>
  <si>
    <t>SOTM 113</t>
  </si>
  <si>
    <t>SOTM 114</t>
  </si>
  <si>
    <t>SOTM 115</t>
  </si>
  <si>
    <t>SOTM 116</t>
  </si>
  <si>
    <t>SOTM 117</t>
  </si>
  <si>
    <t>SOTM 118</t>
  </si>
  <si>
    <t>SOTM 119</t>
  </si>
  <si>
    <t>SOTM 120</t>
  </si>
  <si>
    <t>SOTM 121</t>
  </si>
  <si>
    <t>SOTM 122</t>
  </si>
  <si>
    <t>INCUBATION 3:</t>
  </si>
  <si>
    <t>SOTM 5</t>
  </si>
  <si>
    <t>large headspace</t>
  </si>
  <si>
    <t>very loose cap, large headspace</t>
  </si>
  <si>
    <t>loose cap</t>
  </si>
  <si>
    <t>INCUBATION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</si>
</sst>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0"/>
    <numFmt numFmtId="165" formatCode="#0.0"/>
    <numFmt numFmtId="166" formatCode="#0.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Symbol"/>
      <family val="1"/>
    </font>
    <font>
      <sz val="12"/>
      <name val="Comic Sans MS"/>
      <family val="4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9" fillId="3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2" fontId="6" fillId="2" borderId="0" xfId="1" applyNumberForma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2" fontId="8" fillId="0" borderId="0" xfId="0" applyNumberFormat="1" applyFont="1"/>
    <xf numFmtId="164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2" fontId="9" fillId="3" borderId="0" xfId="2" applyNumberFormat="1"/>
  </cellXfs>
  <cellStyles count="3">
    <cellStyle name="Bad" xfId="2" builtinId="27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2E39-21AE-7D43-9FEB-4F8789E71CD5}">
  <dimension ref="A1:U257"/>
  <sheetViews>
    <sheetView tabSelected="1" workbookViewId="0">
      <pane ySplit="3" topLeftCell="A189" activePane="bottomLeft" state="frozen"/>
      <selection pane="bottomLeft" activeCell="A195" sqref="A195:XFD257"/>
    </sheetView>
  </sheetViews>
  <sheetFormatPr baseColWidth="10" defaultRowHeight="16" x14ac:dyDescent="0.2"/>
  <cols>
    <col min="2" max="2" width="6" style="1" customWidth="1"/>
    <col min="3" max="3" width="10" style="1" customWidth="1"/>
    <col min="4" max="4" width="8.1640625" customWidth="1"/>
    <col min="5" max="5" width="9.33203125" customWidth="1"/>
    <col min="7" max="9" width="10.83203125" style="2"/>
    <col min="18" max="18" width="9.5" customWidth="1"/>
    <col min="19" max="19" width="9" customWidth="1"/>
    <col min="20" max="20" width="8.6640625" customWidth="1"/>
  </cols>
  <sheetData>
    <row r="1" spans="1:20" x14ac:dyDescent="0.2">
      <c r="A1" s="16" t="s">
        <v>0</v>
      </c>
    </row>
    <row r="3" spans="1:20" s="9" customFormat="1" ht="51" x14ac:dyDescent="0.2">
      <c r="A3" s="3"/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8" t="s">
        <v>18</v>
      </c>
      <c r="T3" s="8" t="s">
        <v>19</v>
      </c>
    </row>
    <row r="4" spans="1:20" x14ac:dyDescent="0.2">
      <c r="A4" t="s">
        <v>20</v>
      </c>
      <c r="B4" s="1">
        <v>0</v>
      </c>
      <c r="C4" s="1" t="s">
        <v>21</v>
      </c>
      <c r="D4" s="1">
        <v>16.5</v>
      </c>
      <c r="E4" s="1">
        <v>34.770000000000003</v>
      </c>
      <c r="F4" s="10">
        <v>2237.2466797894294</v>
      </c>
      <c r="G4" s="10">
        <v>2077.7286048848277</v>
      </c>
      <c r="H4" s="2">
        <f>F4*(35/E4)</f>
        <v>2252.045838154444</v>
      </c>
      <c r="I4" s="2">
        <f>G4*(35/E4)</f>
        <v>2091.4725674710658</v>
      </c>
      <c r="J4" s="11">
        <v>7.8916557912695344</v>
      </c>
      <c r="K4" s="12">
        <v>571.02494157118383</v>
      </c>
      <c r="L4" s="12">
        <v>573.05544223224638</v>
      </c>
      <c r="M4" s="12">
        <v>1936.0265776028721</v>
      </c>
      <c r="N4" s="12">
        <v>121.2233133936333</v>
      </c>
      <c r="O4" s="12">
        <v>20.478618906448865</v>
      </c>
      <c r="P4" s="12">
        <v>56.61609087623912</v>
      </c>
      <c r="Q4" s="12">
        <v>2.1704062926032819</v>
      </c>
      <c r="R4" s="11">
        <v>13.152381421068855</v>
      </c>
      <c r="S4" s="13">
        <v>2.8956595634855495</v>
      </c>
      <c r="T4" s="13">
        <v>1.8652168756801735</v>
      </c>
    </row>
    <row r="5" spans="1:20" x14ac:dyDescent="0.2">
      <c r="A5" t="s">
        <v>22</v>
      </c>
      <c r="B5" s="1">
        <v>0</v>
      </c>
      <c r="C5" s="1" t="s">
        <v>21</v>
      </c>
      <c r="D5" s="1" t="s">
        <v>82</v>
      </c>
      <c r="E5" s="1">
        <v>34.770000000000003</v>
      </c>
      <c r="F5" s="10">
        <v>2271.638409630229</v>
      </c>
      <c r="G5" s="10">
        <v>2058.7641373698239</v>
      </c>
      <c r="H5" s="2">
        <f t="shared" ref="H5:H7" si="0">F5*(35/E5)</f>
        <v>2286.6650657767618</v>
      </c>
      <c r="I5" s="2">
        <f t="shared" ref="I5:I7" si="1">G5*(35/E5)</f>
        <v>2072.382651939713</v>
      </c>
      <c r="J5" s="11">
        <v>8.0074308760230437</v>
      </c>
      <c r="K5" s="12">
        <v>426.78627010580408</v>
      </c>
      <c r="L5" s="12">
        <v>428.30387422515798</v>
      </c>
      <c r="M5" s="12">
        <v>1889.0426407773105</v>
      </c>
      <c r="N5" s="12">
        <v>154.41578066832611</v>
      </c>
      <c r="O5" s="12">
        <v>15.305799701066181</v>
      </c>
      <c r="P5" s="12">
        <v>70.940861065394998</v>
      </c>
      <c r="Q5" s="12">
        <v>2.8334537273596379</v>
      </c>
      <c r="R5" s="11">
        <v>11.567397257808267</v>
      </c>
      <c r="S5" s="13">
        <v>3.6885275573469789</v>
      </c>
      <c r="T5" s="13">
        <v>2.3759367064868315</v>
      </c>
    </row>
    <row r="6" spans="1:20" x14ac:dyDescent="0.2">
      <c r="A6" t="s">
        <v>23</v>
      </c>
      <c r="B6" s="1">
        <v>0</v>
      </c>
      <c r="C6" s="1" t="s">
        <v>21</v>
      </c>
      <c r="D6" s="1">
        <v>16.5</v>
      </c>
      <c r="E6" s="1">
        <v>34.770000000000003</v>
      </c>
      <c r="F6" s="10">
        <v>2276.1491290788913</v>
      </c>
      <c r="G6" s="10">
        <v>2058.2918683755729</v>
      </c>
      <c r="H6" s="2">
        <f t="shared" si="0"/>
        <v>2291.2056231740344</v>
      </c>
      <c r="I6" s="2">
        <f t="shared" si="1"/>
        <v>2071.9072589342836</v>
      </c>
      <c r="J6" s="11">
        <v>8.0171737424181018</v>
      </c>
      <c r="K6" s="12">
        <v>416.5825094940717</v>
      </c>
      <c r="L6" s="12">
        <v>418.06383018487617</v>
      </c>
      <c r="M6" s="12">
        <v>1885.7113710500196</v>
      </c>
      <c r="N6" s="12">
        <v>157.64057361849902</v>
      </c>
      <c r="O6" s="12">
        <v>14.939863102210417</v>
      </c>
      <c r="P6" s="12">
        <v>72.268666292304303</v>
      </c>
      <c r="Q6" s="12">
        <v>2.8977371661030644</v>
      </c>
      <c r="R6" s="11">
        <v>11.444674302764881</v>
      </c>
      <c r="S6" s="13">
        <v>3.7655581406977836</v>
      </c>
      <c r="T6" s="13">
        <v>2.4255553653309883</v>
      </c>
    </row>
    <row r="7" spans="1:20" x14ac:dyDescent="0.2">
      <c r="A7" t="s">
        <v>24</v>
      </c>
      <c r="B7" s="1">
        <v>0</v>
      </c>
      <c r="C7" s="1" t="s">
        <v>25</v>
      </c>
      <c r="D7" s="1">
        <v>16.5</v>
      </c>
      <c r="E7" s="1">
        <v>34.770000000000003</v>
      </c>
      <c r="F7" s="10">
        <v>2235.3321299789977</v>
      </c>
      <c r="G7" s="10">
        <v>2058.39190783493</v>
      </c>
      <c r="H7" s="2">
        <f t="shared" si="0"/>
        <v>2250.1186237924908</v>
      </c>
      <c r="I7" s="2">
        <f t="shared" si="1"/>
        <v>2072.0079601444504</v>
      </c>
      <c r="J7" s="11">
        <v>7.9331069179528075</v>
      </c>
      <c r="K7" s="12">
        <v>511.68250955938879</v>
      </c>
      <c r="L7" s="12">
        <v>513.50199518650652</v>
      </c>
      <c r="M7" s="12">
        <v>1908.5693084673856</v>
      </c>
      <c r="N7" s="12">
        <v>131.47219016505667</v>
      </c>
      <c r="O7" s="12">
        <v>18.350426315058002</v>
      </c>
      <c r="P7" s="12">
        <v>61.44248523920762</v>
      </c>
      <c r="Q7" s="12">
        <v>2.3877682140584033</v>
      </c>
      <c r="R7" s="11">
        <v>12.545849567451834</v>
      </c>
      <c r="S7" s="13">
        <v>3.1404743372064243</v>
      </c>
      <c r="T7" s="13">
        <v>2.0229124325467902</v>
      </c>
    </row>
    <row r="8" spans="1:20" x14ac:dyDescent="0.2">
      <c r="D8" s="1"/>
      <c r="E8" s="1"/>
      <c r="F8" s="1"/>
      <c r="G8" s="10"/>
      <c r="H8" s="10"/>
      <c r="I8" s="10"/>
    </row>
    <row r="9" spans="1:20" x14ac:dyDescent="0.2">
      <c r="A9" s="14" t="s">
        <v>26</v>
      </c>
      <c r="B9" s="15"/>
      <c r="C9" s="15"/>
    </row>
    <row r="10" spans="1:20" x14ac:dyDescent="0.2">
      <c r="A10" t="s">
        <v>27</v>
      </c>
      <c r="B10" s="1">
        <v>24</v>
      </c>
      <c r="C10" s="1">
        <v>1</v>
      </c>
      <c r="D10" s="1">
        <v>17</v>
      </c>
      <c r="E10" s="1">
        <v>34.770000000000003</v>
      </c>
      <c r="F10" s="2">
        <v>2234.8415057507841</v>
      </c>
      <c r="G10" s="2">
        <v>2051.2434921666122</v>
      </c>
      <c r="H10" s="2">
        <f t="shared" ref="H10:H27" si="2">F10*(35/E10)</f>
        <v>2249.6247541350999</v>
      </c>
      <c r="I10" s="2">
        <f t="shared" ref="I10:I27" si="3">G10*(35/E10)</f>
        <v>2064.8122584363364</v>
      </c>
      <c r="J10" s="11">
        <v>7.9408443999437326</v>
      </c>
      <c r="K10" s="12">
        <v>501.47843262075236</v>
      </c>
      <c r="L10" s="12">
        <v>503.25041383015514</v>
      </c>
      <c r="M10" s="12">
        <v>1897.8686606278632</v>
      </c>
      <c r="N10" s="12">
        <v>135.6523150902303</v>
      </c>
      <c r="O10" s="12">
        <v>17.722349977301878</v>
      </c>
      <c r="P10" s="12">
        <v>63.129405437756027</v>
      </c>
      <c r="Q10" s="12">
        <v>2.5504630514389639</v>
      </c>
      <c r="R10" s="11">
        <v>12.314095574727904</v>
      </c>
      <c r="S10" s="13">
        <v>3.2413492296818429</v>
      </c>
      <c r="T10" s="13">
        <v>2.0903119612861447</v>
      </c>
    </row>
    <row r="11" spans="1:20" x14ac:dyDescent="0.2">
      <c r="A11" t="s">
        <v>28</v>
      </c>
      <c r="B11" s="1">
        <v>24</v>
      </c>
      <c r="C11" s="1">
        <v>1</v>
      </c>
      <c r="D11" s="1">
        <v>17</v>
      </c>
      <c r="E11" s="1">
        <v>34.770000000000003</v>
      </c>
      <c r="F11" s="2">
        <v>2234.7011697049602</v>
      </c>
      <c r="G11" s="2">
        <v>2051.5637800154914</v>
      </c>
      <c r="H11" s="2">
        <f t="shared" si="2"/>
        <v>2249.4834897806613</v>
      </c>
      <c r="I11" s="2">
        <f t="shared" si="3"/>
        <v>2065.1346649566344</v>
      </c>
      <c r="J11" s="11">
        <v>7.9398167101381034</v>
      </c>
      <c r="K11" s="12">
        <v>502.81331757585372</v>
      </c>
      <c r="L11" s="12">
        <v>504.59001562032518</v>
      </c>
      <c r="M11" s="12">
        <v>1898.4229556978321</v>
      </c>
      <c r="N11" s="12">
        <v>135.37121987965364</v>
      </c>
      <c r="O11" s="12">
        <v>17.769525083577474</v>
      </c>
      <c r="P11" s="12">
        <v>63.002959755325513</v>
      </c>
      <c r="Q11" s="12">
        <v>2.5444349156044552</v>
      </c>
      <c r="R11" s="11">
        <v>12.328404245914861</v>
      </c>
      <c r="S11" s="13">
        <v>3.2346325898392876</v>
      </c>
      <c r="T11" s="13">
        <v>2.0859804710307972</v>
      </c>
    </row>
    <row r="12" spans="1:20" x14ac:dyDescent="0.2">
      <c r="A12" t="s">
        <v>29</v>
      </c>
      <c r="B12" s="1">
        <v>24</v>
      </c>
      <c r="C12" s="1">
        <v>1</v>
      </c>
      <c r="D12" s="1">
        <v>17</v>
      </c>
      <c r="E12" s="1">
        <v>34.770000000000003</v>
      </c>
      <c r="F12" s="2">
        <v>2234.7613137245989</v>
      </c>
      <c r="G12" s="2">
        <v>2048.7812793283524</v>
      </c>
      <c r="H12" s="2">
        <f t="shared" si="2"/>
        <v>2249.5440316468494</v>
      </c>
      <c r="I12" s="2">
        <f t="shared" si="3"/>
        <v>2062.3337583115422</v>
      </c>
      <c r="J12" s="11">
        <v>7.9462354863227267</v>
      </c>
      <c r="K12" s="12">
        <v>494.34166817625589</v>
      </c>
      <c r="L12" s="12">
        <v>496.08843152648683</v>
      </c>
      <c r="M12" s="12">
        <v>1894.2277723104821</v>
      </c>
      <c r="N12" s="12">
        <v>137.08323406044548</v>
      </c>
      <c r="O12" s="12">
        <v>17.470135267828088</v>
      </c>
      <c r="P12" s="12">
        <v>63.79612763068225</v>
      </c>
      <c r="Q12" s="12">
        <v>2.5823203794375611</v>
      </c>
      <c r="R12" s="11">
        <v>12.238082623063997</v>
      </c>
      <c r="S12" s="13">
        <v>3.2755403756181218</v>
      </c>
      <c r="T12" s="13">
        <v>2.1123614709984007</v>
      </c>
    </row>
    <row r="13" spans="1:20" x14ac:dyDescent="0.2">
      <c r="A13" t="s">
        <v>30</v>
      </c>
      <c r="B13" s="1">
        <v>24</v>
      </c>
      <c r="C13" s="1">
        <v>2</v>
      </c>
      <c r="D13" s="1">
        <v>17</v>
      </c>
      <c r="E13" s="1">
        <v>34.770000000000003</v>
      </c>
      <c r="F13" s="2">
        <v>2232.9770411419745</v>
      </c>
      <c r="G13" s="2">
        <v>2064.8557257439843</v>
      </c>
      <c r="H13" s="2">
        <f t="shared" si="2"/>
        <v>2247.7479562832641</v>
      </c>
      <c r="I13" s="2">
        <f t="shared" si="3"/>
        <v>2078.5145355490204</v>
      </c>
      <c r="J13" s="11">
        <v>7.9052348419834102</v>
      </c>
      <c r="K13" s="12">
        <v>550.40078426933144</v>
      </c>
      <c r="L13" s="12">
        <v>552.34563330754213</v>
      </c>
      <c r="M13" s="12">
        <v>1919.037143380101</v>
      </c>
      <c r="N13" s="12">
        <v>126.36735004478211</v>
      </c>
      <c r="O13" s="12">
        <v>19.451275851735957</v>
      </c>
      <c r="P13" s="12">
        <v>58.868123566744501</v>
      </c>
      <c r="Q13" s="12">
        <v>2.349684101336738</v>
      </c>
      <c r="R13" s="11">
        <v>12.821550517681212</v>
      </c>
      <c r="S13" s="13">
        <v>3.0194892910757982</v>
      </c>
      <c r="T13" s="13">
        <v>1.9472368248115892</v>
      </c>
    </row>
    <row r="14" spans="1:20" x14ac:dyDescent="0.2">
      <c r="A14" t="s">
        <v>31</v>
      </c>
      <c r="B14" s="1">
        <v>24</v>
      </c>
      <c r="C14" s="1">
        <v>2</v>
      </c>
      <c r="D14" s="1">
        <v>17</v>
      </c>
      <c r="E14" s="1">
        <v>34.770000000000003</v>
      </c>
      <c r="F14" s="2">
        <v>2234.3202575805794</v>
      </c>
      <c r="G14" s="2">
        <v>2059.3507783413706</v>
      </c>
      <c r="H14" s="2">
        <f t="shared" si="2"/>
        <v>2249.1000579614688</v>
      </c>
      <c r="I14" s="2">
        <f t="shared" si="3"/>
        <v>2072.9731734813909</v>
      </c>
      <c r="J14" s="11">
        <v>7.9211204167080407</v>
      </c>
      <c r="K14" s="12">
        <v>528.19178274280273</v>
      </c>
      <c r="L14" s="12">
        <v>530.05815595668139</v>
      </c>
      <c r="M14" s="12">
        <v>1910.2119244368605</v>
      </c>
      <c r="N14" s="12">
        <v>130.47239188815885</v>
      </c>
      <c r="O14" s="12">
        <v>18.666405213047444</v>
      </c>
      <c r="P14" s="12">
        <v>60.738697770517241</v>
      </c>
      <c r="Q14" s="12">
        <v>2.4372217943185484</v>
      </c>
      <c r="R14" s="11">
        <v>12.594154542570388</v>
      </c>
      <c r="S14" s="13">
        <v>3.1175773643091258</v>
      </c>
      <c r="T14" s="13">
        <v>2.0104927895998266</v>
      </c>
    </row>
    <row r="15" spans="1:20" x14ac:dyDescent="0.2">
      <c r="A15" t="s">
        <v>32</v>
      </c>
      <c r="B15" s="1">
        <v>24</v>
      </c>
      <c r="C15" s="1">
        <v>2</v>
      </c>
      <c r="D15" s="1">
        <v>17</v>
      </c>
      <c r="E15" s="1">
        <v>34.770000000000003</v>
      </c>
      <c r="F15" s="2">
        <v>2232.9068731190619</v>
      </c>
      <c r="G15" s="2">
        <v>2055.0413025758476</v>
      </c>
      <c r="H15" s="2">
        <f t="shared" si="2"/>
        <v>2247.6773241060441</v>
      </c>
      <c r="I15" s="2">
        <f t="shared" si="3"/>
        <v>2068.6351909736741</v>
      </c>
      <c r="J15" s="11">
        <v>7.9279844781362971</v>
      </c>
      <c r="K15" s="12">
        <v>518.3717971555003</v>
      </c>
      <c r="L15" s="12">
        <v>520.20347130994708</v>
      </c>
      <c r="M15" s="12">
        <v>1904.5629770794105</v>
      </c>
      <c r="N15" s="12">
        <v>132.15891715354516</v>
      </c>
      <c r="O15" s="12">
        <v>18.319364921721679</v>
      </c>
      <c r="P15" s="12">
        <v>61.562061292645048</v>
      </c>
      <c r="Q15" s="12">
        <v>2.4760483132021229</v>
      </c>
      <c r="R15" s="11">
        <v>12.493825241918881</v>
      </c>
      <c r="S15" s="13">
        <v>3.1578761042617964</v>
      </c>
      <c r="T15" s="13">
        <v>2.0364810223321865</v>
      </c>
    </row>
    <row r="16" spans="1:20" x14ac:dyDescent="0.2">
      <c r="A16" t="s">
        <v>33</v>
      </c>
      <c r="B16" s="1">
        <v>24</v>
      </c>
      <c r="C16" s="1">
        <v>3</v>
      </c>
      <c r="D16" s="1">
        <v>17</v>
      </c>
      <c r="E16" s="1">
        <v>34.770000000000003</v>
      </c>
      <c r="F16" s="2">
        <v>2236.3651542483071</v>
      </c>
      <c r="G16" s="2">
        <v>2066.1168591489468</v>
      </c>
      <c r="H16" s="2">
        <f t="shared" si="2"/>
        <v>2251.1584814118705</v>
      </c>
      <c r="I16" s="2">
        <f t="shared" si="3"/>
        <v>2079.7840112226954</v>
      </c>
      <c r="J16" s="11">
        <v>7.9098537415503545</v>
      </c>
      <c r="K16" s="12">
        <v>544.60860962314416</v>
      </c>
      <c r="L16" s="12">
        <v>546.53299192945383</v>
      </c>
      <c r="M16" s="12">
        <v>1919.1447793468703</v>
      </c>
      <c r="N16" s="12">
        <v>127.72565430674788</v>
      </c>
      <c r="O16" s="12">
        <v>19.246579219673851</v>
      </c>
      <c r="P16" s="12">
        <v>59.407005830130409</v>
      </c>
      <c r="Q16" s="12">
        <v>2.3748073144703832</v>
      </c>
      <c r="R16" s="11">
        <v>12.75961804300224</v>
      </c>
      <c r="S16" s="13">
        <v>3.0519453421963987</v>
      </c>
      <c r="T16" s="13">
        <v>1.9681673901614281</v>
      </c>
    </row>
    <row r="17" spans="1:20" x14ac:dyDescent="0.2">
      <c r="A17" t="s">
        <v>34</v>
      </c>
      <c r="B17" s="1">
        <v>24</v>
      </c>
      <c r="C17" s="1">
        <v>3</v>
      </c>
      <c r="D17" s="1">
        <v>17</v>
      </c>
      <c r="E17" s="1">
        <v>34.770000000000003</v>
      </c>
      <c r="F17" s="2">
        <v>2236.8663544119659</v>
      </c>
      <c r="G17" s="2">
        <v>2061.6028022788032</v>
      </c>
      <c r="H17" s="2">
        <f t="shared" si="2"/>
        <v>2251.6629969634396</v>
      </c>
      <c r="I17" s="2">
        <f t="shared" si="3"/>
        <v>2075.2400943272391</v>
      </c>
      <c r="J17" s="11">
        <v>7.9214975979605793</v>
      </c>
      <c r="K17" s="12">
        <v>528.28547312115052</v>
      </c>
      <c r="L17" s="12">
        <v>530.15217739132027</v>
      </c>
      <c r="M17" s="12">
        <v>1912.2107754802882</v>
      </c>
      <c r="N17" s="12">
        <v>130.72240062373635</v>
      </c>
      <c r="O17" s="12">
        <v>18.66971625010612</v>
      </c>
      <c r="P17" s="12">
        <v>60.783704090305456</v>
      </c>
      <c r="Q17" s="12">
        <v>2.4393394212150277</v>
      </c>
      <c r="R17" s="11">
        <v>12.592482341722977</v>
      </c>
      <c r="S17" s="13">
        <v>3.1235512072320342</v>
      </c>
      <c r="T17" s="13">
        <v>2.0143452579491954</v>
      </c>
    </row>
    <row r="18" spans="1:20" x14ac:dyDescent="0.2">
      <c r="A18" t="s">
        <v>35</v>
      </c>
      <c r="B18" s="1">
        <v>24</v>
      </c>
      <c r="C18" s="1">
        <v>3</v>
      </c>
      <c r="D18" s="1">
        <v>17</v>
      </c>
      <c r="E18" s="1">
        <v>34.770000000000003</v>
      </c>
      <c r="F18" s="2">
        <v>2239.472595262991</v>
      </c>
      <c r="G18" s="2">
        <v>2066.4471559931035</v>
      </c>
      <c r="H18" s="2">
        <f t="shared" si="2"/>
        <v>2254.2864778315984</v>
      </c>
      <c r="I18" s="2">
        <f t="shared" si="3"/>
        <v>2080.1164929467532</v>
      </c>
      <c r="J18" s="11">
        <v>7.9159868394686121</v>
      </c>
      <c r="K18" s="12">
        <v>536.65578616753692</v>
      </c>
      <c r="L18" s="12">
        <v>538.55206705849469</v>
      </c>
      <c r="M18" s="12">
        <v>1918.0156671600523</v>
      </c>
      <c r="N18" s="12">
        <v>129.46597474745343</v>
      </c>
      <c r="O18" s="12">
        <v>18.965524818487406</v>
      </c>
      <c r="P18" s="12">
        <v>60.128883788293017</v>
      </c>
      <c r="Q18" s="12">
        <v>2.4085822184369805</v>
      </c>
      <c r="R18" s="11">
        <v>12.675594314115221</v>
      </c>
      <c r="S18" s="13">
        <v>3.0935294929433161</v>
      </c>
      <c r="T18" s="13">
        <v>1.9949845707694982</v>
      </c>
    </row>
    <row r="19" spans="1:20" x14ac:dyDescent="0.2">
      <c r="A19" t="s">
        <v>36</v>
      </c>
      <c r="B19" s="1">
        <v>24</v>
      </c>
      <c r="C19" s="1">
        <v>4</v>
      </c>
      <c r="D19" s="1">
        <v>17</v>
      </c>
      <c r="E19" s="1">
        <v>34.770000000000003</v>
      </c>
      <c r="F19" s="2">
        <v>2303.7164322407602</v>
      </c>
      <c r="G19" s="2">
        <v>2054.9468204192794</v>
      </c>
      <c r="H19" s="2">
        <f t="shared" si="2"/>
        <v>2318.9552812317111</v>
      </c>
      <c r="I19" s="2">
        <f t="shared" si="3"/>
        <v>2068.5400838272872</v>
      </c>
      <c r="J19" s="11">
        <v>8.0669831967821874</v>
      </c>
      <c r="K19" s="12">
        <v>368.34078948738733</v>
      </c>
      <c r="L19" s="12">
        <v>369.6423269318139</v>
      </c>
      <c r="M19" s="12">
        <v>1863.8137272008876</v>
      </c>
      <c r="N19" s="12">
        <v>178.11576416823598</v>
      </c>
      <c r="O19" s="12">
        <v>13.01723854423031</v>
      </c>
      <c r="P19" s="12">
        <v>80.269958348143035</v>
      </c>
      <c r="Q19" s="12">
        <v>3.4100271213303537</v>
      </c>
      <c r="R19" s="11">
        <v>10.746095455000566</v>
      </c>
      <c r="S19" s="13">
        <v>4.2559936746887432</v>
      </c>
      <c r="T19" s="13">
        <v>2.7446454716739299</v>
      </c>
    </row>
    <row r="20" spans="1:20" x14ac:dyDescent="0.2">
      <c r="A20" t="s">
        <v>37</v>
      </c>
      <c r="B20" s="1">
        <v>24</v>
      </c>
      <c r="C20" s="1">
        <v>4</v>
      </c>
      <c r="D20" s="1">
        <v>17</v>
      </c>
      <c r="E20" s="1">
        <v>34.770000000000003</v>
      </c>
      <c r="F20" s="2">
        <v>2304.5885205255267</v>
      </c>
      <c r="G20" s="2">
        <v>2054.8867664476147</v>
      </c>
      <c r="H20" s="2">
        <f t="shared" si="2"/>
        <v>2319.8331382914416</v>
      </c>
      <c r="I20" s="2">
        <f t="shared" si="3"/>
        <v>2068.4796326047313</v>
      </c>
      <c r="J20" s="11">
        <v>8.0686357789370593</v>
      </c>
      <c r="K20" s="12">
        <v>366.81872146784593</v>
      </c>
      <c r="L20" s="12">
        <v>368.11488066317025</v>
      </c>
      <c r="M20" s="12">
        <v>1863.1883773851821</v>
      </c>
      <c r="N20" s="12">
        <v>178.7348338717868</v>
      </c>
      <c r="O20" s="12">
        <v>12.963448350322313</v>
      </c>
      <c r="P20" s="12">
        <v>80.516318542769412</v>
      </c>
      <c r="Q20" s="12">
        <v>3.4230277134726181</v>
      </c>
      <c r="R20" s="11">
        <v>10.727242115415491</v>
      </c>
      <c r="S20" s="13">
        <v>4.270786058478059</v>
      </c>
      <c r="T20" s="13">
        <v>2.7541849240993561</v>
      </c>
    </row>
    <row r="21" spans="1:20" x14ac:dyDescent="0.2">
      <c r="A21" t="s">
        <v>38</v>
      </c>
      <c r="B21" s="1">
        <v>24</v>
      </c>
      <c r="C21" s="1">
        <v>4</v>
      </c>
      <c r="D21" s="1">
        <v>17</v>
      </c>
      <c r="E21" s="1">
        <v>34.770000000000003</v>
      </c>
      <c r="F21" s="2">
        <v>2304.8992646269949</v>
      </c>
      <c r="G21" s="2">
        <v>2059.721111166637</v>
      </c>
      <c r="H21" s="2">
        <f t="shared" si="2"/>
        <v>2320.1459379334142</v>
      </c>
      <c r="I21" s="2">
        <f t="shared" si="3"/>
        <v>2073.3459560204856</v>
      </c>
      <c r="J21" s="11">
        <v>8.0599377202607982</v>
      </c>
      <c r="K21" s="12">
        <v>375.71996374707737</v>
      </c>
      <c r="L21" s="12">
        <v>377.04757560922263</v>
      </c>
      <c r="M21" s="12">
        <v>1870.5593259049444</v>
      </c>
      <c r="N21" s="12">
        <v>175.88380912121494</v>
      </c>
      <c r="O21" s="12">
        <v>13.27802006596086</v>
      </c>
      <c r="P21" s="12">
        <v>79.226066357574425</v>
      </c>
      <c r="Q21" s="12">
        <v>3.3551532099028529</v>
      </c>
      <c r="R21" s="11">
        <v>10.833041016181255</v>
      </c>
      <c r="S21" s="13">
        <v>4.2026621427680819</v>
      </c>
      <c r="T21" s="13">
        <v>2.7102525287393568</v>
      </c>
    </row>
    <row r="22" spans="1:20" x14ac:dyDescent="0.2">
      <c r="A22" t="s">
        <v>39</v>
      </c>
      <c r="B22" s="1">
        <v>24</v>
      </c>
      <c r="C22" s="1">
        <v>5</v>
      </c>
      <c r="D22" s="1">
        <v>17</v>
      </c>
      <c r="E22" s="1">
        <v>34.770000000000003</v>
      </c>
      <c r="F22" s="2">
        <v>2300.3483671409745</v>
      </c>
      <c r="G22" s="2">
        <v>2061.2324694535369</v>
      </c>
      <c r="H22" s="2">
        <f t="shared" si="2"/>
        <v>2315.5649367251681</v>
      </c>
      <c r="I22" s="2">
        <f t="shared" si="3"/>
        <v>2074.8673117881444</v>
      </c>
      <c r="J22" s="11">
        <v>8.0488340796801694</v>
      </c>
      <c r="K22" s="12">
        <v>386.50129833279942</v>
      </c>
      <c r="L22" s="12">
        <v>387.86700619480325</v>
      </c>
      <c r="M22" s="12">
        <v>1875.6617907528343</v>
      </c>
      <c r="N22" s="12">
        <v>171.91163342049268</v>
      </c>
      <c r="O22" s="12">
        <v>13.659034626750536</v>
      </c>
      <c r="P22" s="12">
        <v>77.601969523714033</v>
      </c>
      <c r="Q22" s="12">
        <v>3.2704590530202937</v>
      </c>
      <c r="R22" s="11">
        <v>10.964094651501446</v>
      </c>
      <c r="S22" s="13">
        <v>4.107748844464747</v>
      </c>
      <c r="T22" s="13">
        <v>2.649043942848087</v>
      </c>
    </row>
    <row r="23" spans="1:20" x14ac:dyDescent="0.2">
      <c r="A23" t="s">
        <v>40</v>
      </c>
      <c r="B23" s="1">
        <v>24</v>
      </c>
      <c r="C23" s="1">
        <v>5</v>
      </c>
      <c r="D23" s="1">
        <v>17</v>
      </c>
      <c r="E23" s="1">
        <v>34.770000000000003</v>
      </c>
      <c r="F23" s="2">
        <v>2299.1655347547394</v>
      </c>
      <c r="G23" s="2">
        <v>2054.0159838584741</v>
      </c>
      <c r="H23" s="2">
        <f t="shared" si="2"/>
        <v>2314.3742800234645</v>
      </c>
      <c r="I23" s="2">
        <f t="shared" si="3"/>
        <v>2067.6030898776698</v>
      </c>
      <c r="J23" s="11">
        <v>8.0606907883989951</v>
      </c>
      <c r="K23" s="12">
        <v>373.97886752627932</v>
      </c>
      <c r="L23" s="12">
        <v>375.30032720004255</v>
      </c>
      <c r="M23" s="12">
        <v>1865.1224310471259</v>
      </c>
      <c r="N23" s="12">
        <v>175.67695258210355</v>
      </c>
      <c r="O23" s="12">
        <v>13.216489370796195</v>
      </c>
      <c r="P23" s="12">
        <v>79.337148567918931</v>
      </c>
      <c r="Q23" s="12">
        <v>3.3609761042083761</v>
      </c>
      <c r="R23" s="11">
        <v>10.816818635364301</v>
      </c>
      <c r="S23" s="13">
        <v>4.1977194015899659</v>
      </c>
      <c r="T23" s="13">
        <v>2.7070650070395819</v>
      </c>
    </row>
    <row r="24" spans="1:20" x14ac:dyDescent="0.2">
      <c r="A24" t="s">
        <v>41</v>
      </c>
      <c r="B24" s="1">
        <v>24</v>
      </c>
      <c r="C24" s="1">
        <v>5</v>
      </c>
      <c r="D24" s="1">
        <v>17</v>
      </c>
      <c r="E24" s="1">
        <v>34.770000000000003</v>
      </c>
      <c r="F24" s="2">
        <v>2300.8796393144521</v>
      </c>
      <c r="G24" s="2">
        <v>2052.3544906424127</v>
      </c>
      <c r="H24" s="2">
        <f t="shared" si="2"/>
        <v>2316.0997232098307</v>
      </c>
      <c r="I24" s="2">
        <f t="shared" si="3"/>
        <v>2065.9306060536219</v>
      </c>
      <c r="J24" s="11">
        <v>8.0669192175314368</v>
      </c>
      <c r="K24" s="12">
        <v>367.93467687529863</v>
      </c>
      <c r="L24" s="12">
        <v>369.23477931500577</v>
      </c>
      <c r="M24" s="12">
        <v>1861.4845373309115</v>
      </c>
      <c r="N24" s="12">
        <v>177.86696975422029</v>
      </c>
      <c r="O24" s="12">
        <v>13.002886441779811</v>
      </c>
      <c r="P24" s="12">
        <v>80.260432092481309</v>
      </c>
      <c r="Q24" s="12">
        <v>3.4095248010847112</v>
      </c>
      <c r="R24" s="11">
        <v>10.743409528126133</v>
      </c>
      <c r="S24" s="13">
        <v>4.2500488474170339</v>
      </c>
      <c r="T24" s="13">
        <v>2.740811715212256</v>
      </c>
    </row>
    <row r="25" spans="1:20" x14ac:dyDescent="0.2">
      <c r="A25" t="s">
        <v>42</v>
      </c>
      <c r="B25" s="1">
        <v>24</v>
      </c>
      <c r="C25" s="1">
        <v>6</v>
      </c>
      <c r="D25" s="1">
        <v>17</v>
      </c>
      <c r="E25" s="1">
        <v>34.770000000000003</v>
      </c>
      <c r="F25" s="2">
        <v>2289.8933317270539</v>
      </c>
      <c r="G25" s="2">
        <v>2055.4472701831537</v>
      </c>
      <c r="H25" s="2">
        <f t="shared" si="2"/>
        <v>2305.0407423194383</v>
      </c>
      <c r="I25" s="2">
        <f t="shared" si="3"/>
        <v>2069.0438440152534</v>
      </c>
      <c r="J25" s="11">
        <v>8.0411172961036268</v>
      </c>
      <c r="K25" s="12">
        <v>392.85640133764554</v>
      </c>
      <c r="L25" s="12">
        <v>394.24456504695183</v>
      </c>
      <c r="M25" s="12">
        <v>1872.9260269469769</v>
      </c>
      <c r="N25" s="12">
        <v>168.63766358853715</v>
      </c>
      <c r="O25" s="12">
        <v>13.883625261695842</v>
      </c>
      <c r="P25" s="12">
        <v>76.488407360547882</v>
      </c>
      <c r="Q25" s="12">
        <v>3.2128609677590347</v>
      </c>
      <c r="R25" s="11">
        <v>11.04728636586486</v>
      </c>
      <c r="S25" s="13">
        <v>4.0295188519596286</v>
      </c>
      <c r="T25" s="13">
        <v>2.5985942450594828</v>
      </c>
    </row>
    <row r="26" spans="1:20" x14ac:dyDescent="0.2">
      <c r="A26" t="s">
        <v>43</v>
      </c>
      <c r="B26" s="1">
        <v>24</v>
      </c>
      <c r="C26" s="1">
        <v>6</v>
      </c>
      <c r="D26" s="1">
        <v>17</v>
      </c>
      <c r="E26" s="1">
        <v>34.770000000000003</v>
      </c>
      <c r="F26" s="2">
        <v>2290.5047959267176</v>
      </c>
      <c r="G26" s="2">
        <v>2050.7630603932935</v>
      </c>
      <c r="H26" s="2">
        <f t="shared" si="2"/>
        <v>2305.6562512923529</v>
      </c>
      <c r="I26" s="2">
        <f t="shared" si="3"/>
        <v>2064.3286486558891</v>
      </c>
      <c r="J26" s="11">
        <v>8.051428935211252</v>
      </c>
      <c r="K26" s="12">
        <v>382.07157289290569</v>
      </c>
      <c r="L26" s="12">
        <v>383.42162825675268</v>
      </c>
      <c r="M26" s="12">
        <v>1865.2762310732389</v>
      </c>
      <c r="N26" s="12">
        <v>171.98427777708244</v>
      </c>
      <c r="O26" s="12">
        <v>13.502487227216127</v>
      </c>
      <c r="P26" s="12">
        <v>77.979205959478989</v>
      </c>
      <c r="Q26" s="12">
        <v>3.2900581319514739</v>
      </c>
      <c r="R26" s="11">
        <v>10.91969797086081</v>
      </c>
      <c r="S26" s="13">
        <v>4.1094846477137841</v>
      </c>
      <c r="T26" s="13">
        <v>2.6501633440717121</v>
      </c>
    </row>
    <row r="27" spans="1:20" x14ac:dyDescent="0.2">
      <c r="A27" t="s">
        <v>44</v>
      </c>
      <c r="B27" s="1">
        <v>24</v>
      </c>
      <c r="C27" s="1">
        <v>6</v>
      </c>
      <c r="D27" s="1">
        <v>17</v>
      </c>
      <c r="E27" s="1">
        <v>34.770000000000003</v>
      </c>
      <c r="F27" s="2">
        <v>2289.9133797336003</v>
      </c>
      <c r="G27" s="2">
        <v>2049.1716301441738</v>
      </c>
      <c r="H27" s="2">
        <f t="shared" si="2"/>
        <v>2305.0609229415013</v>
      </c>
      <c r="I27" s="2">
        <f t="shared" si="3"/>
        <v>2062.7266912581558</v>
      </c>
      <c r="J27" s="11">
        <v>8.0534603509505622</v>
      </c>
      <c r="K27" s="12">
        <v>379.85581365985843</v>
      </c>
      <c r="L27" s="12">
        <v>381.19803960678507</v>
      </c>
      <c r="M27" s="12">
        <v>1863.1534422757234</v>
      </c>
      <c r="N27" s="12">
        <v>172.59397450794609</v>
      </c>
      <c r="O27" s="12">
        <v>13.424181844493834</v>
      </c>
      <c r="P27" s="12">
        <v>78.275511003447022</v>
      </c>
      <c r="Q27" s="12">
        <v>3.3054834517658795</v>
      </c>
      <c r="R27" s="11">
        <v>10.893912286778415</v>
      </c>
      <c r="S27" s="13">
        <v>4.1240530686626631</v>
      </c>
      <c r="T27" s="13">
        <v>2.6595583652214327</v>
      </c>
    </row>
    <row r="28" spans="1:20" x14ac:dyDescent="0.2">
      <c r="D28" s="1"/>
      <c r="E28" s="1"/>
      <c r="F28" s="2"/>
      <c r="J28" s="11"/>
      <c r="K28" s="12"/>
      <c r="L28" s="12"/>
      <c r="M28" s="12"/>
      <c r="N28" s="12"/>
      <c r="O28" s="12"/>
      <c r="P28" s="12"/>
      <c r="Q28" s="12"/>
      <c r="R28" s="11"/>
      <c r="S28" s="13"/>
      <c r="T28" s="13"/>
    </row>
    <row r="29" spans="1:20" x14ac:dyDescent="0.2">
      <c r="A29" s="14" t="s">
        <v>45</v>
      </c>
      <c r="B29" s="15"/>
      <c r="C29" s="15"/>
      <c r="F29" s="2"/>
    </row>
    <row r="30" spans="1:20" x14ac:dyDescent="0.2">
      <c r="A30" t="s">
        <v>46</v>
      </c>
      <c r="B30" s="1">
        <v>48</v>
      </c>
      <c r="C30" s="1">
        <v>1</v>
      </c>
      <c r="D30" s="1">
        <v>17</v>
      </c>
      <c r="E30" s="1">
        <v>34.770000000000003</v>
      </c>
      <c r="F30" s="2">
        <v>2218.7369526414805</v>
      </c>
      <c r="G30" s="2">
        <v>2037.4221529817328</v>
      </c>
      <c r="H30" s="2">
        <f t="shared" ref="H30:H47" si="4">F30*(35/E30)</f>
        <v>2233.4136710512453</v>
      </c>
      <c r="I30" s="2">
        <f t="shared" ref="I30:I47" si="5">G30*(35/E30)</f>
        <v>2050.899492503901</v>
      </c>
      <c r="J30" s="11">
        <v>7.937630801528428</v>
      </c>
      <c r="K30" s="12">
        <v>502.01140434864789</v>
      </c>
      <c r="L30" s="12">
        <v>503.78526882126914</v>
      </c>
      <c r="M30" s="12">
        <v>1885.8792385217644</v>
      </c>
      <c r="N30" s="12">
        <v>133.80160919829996</v>
      </c>
      <c r="O30" s="12">
        <v>17.741185306750133</v>
      </c>
      <c r="P30" s="12">
        <v>62.734698944912203</v>
      </c>
      <c r="Q30" s="12">
        <v>2.5316603382651364</v>
      </c>
      <c r="R30" s="11">
        <v>12.336048766702966</v>
      </c>
      <c r="S30" s="13">
        <v>3.1971274697127194</v>
      </c>
      <c r="T30" s="13">
        <v>2.0617938142854717</v>
      </c>
    </row>
    <row r="31" spans="1:20" x14ac:dyDescent="0.2">
      <c r="A31" t="s">
        <v>47</v>
      </c>
      <c r="B31" s="1">
        <v>48</v>
      </c>
      <c r="C31" s="1">
        <v>1</v>
      </c>
      <c r="D31" s="1">
        <v>17</v>
      </c>
      <c r="E31" s="1">
        <v>34.770000000000003</v>
      </c>
      <c r="F31" s="2">
        <v>2215.7511027600813</v>
      </c>
      <c r="G31" s="2">
        <v>2039.3962730215592</v>
      </c>
      <c r="H31" s="2">
        <f t="shared" si="4"/>
        <v>2230.4080700777345</v>
      </c>
      <c r="I31" s="2">
        <f t="shared" si="5"/>
        <v>2052.8866711462342</v>
      </c>
      <c r="J31" s="11">
        <v>7.9265701855565016</v>
      </c>
      <c r="K31" s="12">
        <v>516.19631776868709</v>
      </c>
      <c r="L31" s="12">
        <v>518.02030483562601</v>
      </c>
      <c r="M31" s="12">
        <v>1890.4038034795024</v>
      </c>
      <c r="N31" s="12">
        <v>130.74991753788112</v>
      </c>
      <c r="O31" s="12">
        <v>18.242483036972093</v>
      </c>
      <c r="P31" s="12">
        <v>61.391663315615105</v>
      </c>
      <c r="Q31" s="12">
        <v>2.4679981050192339</v>
      </c>
      <c r="R31" s="11">
        <v>12.488733278897588</v>
      </c>
      <c r="S31" s="13">
        <v>3.1242087111486243</v>
      </c>
      <c r="T31" s="13">
        <v>2.0147692752963096</v>
      </c>
    </row>
    <row r="32" spans="1:20" x14ac:dyDescent="0.2">
      <c r="A32" t="s">
        <v>48</v>
      </c>
      <c r="B32" s="1">
        <v>48</v>
      </c>
      <c r="C32" s="1">
        <v>1</v>
      </c>
      <c r="D32" s="1">
        <v>17</v>
      </c>
      <c r="E32" s="1">
        <v>34.770000000000003</v>
      </c>
      <c r="F32" s="2">
        <v>2213.1960969890856</v>
      </c>
      <c r="G32" s="2">
        <v>2028.9043761601463</v>
      </c>
      <c r="H32" s="2">
        <f t="shared" si="4"/>
        <v>2227.8361632044284</v>
      </c>
      <c r="I32" s="2">
        <f t="shared" si="5"/>
        <v>2042.3253714583004</v>
      </c>
      <c r="J32" s="11">
        <v>7.9451035383402884</v>
      </c>
      <c r="K32" s="12">
        <v>490.89788436862824</v>
      </c>
      <c r="L32" s="12">
        <v>492.63247905955222</v>
      </c>
      <c r="M32" s="12">
        <v>1876.1354663175509</v>
      </c>
      <c r="N32" s="12">
        <v>135.4204920260253</v>
      </c>
      <c r="O32" s="12">
        <v>17.348431246448854</v>
      </c>
      <c r="P32" s="12">
        <v>63.655662605852726</v>
      </c>
      <c r="Q32" s="12">
        <v>2.5755985663794427</v>
      </c>
      <c r="R32" s="11">
        <v>12.222709157583996</v>
      </c>
      <c r="S32" s="13">
        <v>3.2358099249520746</v>
      </c>
      <c r="T32" s="13">
        <v>2.0867397220384225</v>
      </c>
    </row>
    <row r="33" spans="1:20" x14ac:dyDescent="0.2">
      <c r="A33" t="s">
        <v>49</v>
      </c>
      <c r="B33" s="1">
        <v>48</v>
      </c>
      <c r="C33" s="1">
        <v>2</v>
      </c>
      <c r="D33" s="1">
        <v>17</v>
      </c>
      <c r="E33" s="1">
        <v>34.770000000000003</v>
      </c>
      <c r="F33" s="2">
        <v>2232.3335911953691</v>
      </c>
      <c r="G33" s="2">
        <v>2058.3758839628349</v>
      </c>
      <c r="H33" s="2">
        <f t="shared" si="4"/>
        <v>2247.1002499809579</v>
      </c>
      <c r="I33" s="2">
        <f t="shared" si="5"/>
        <v>2071.9918302760775</v>
      </c>
      <c r="J33" s="11">
        <v>7.9190047332601505</v>
      </c>
      <c r="K33" s="12">
        <v>530.65986647369846</v>
      </c>
      <c r="L33" s="12">
        <v>532.53496069671701</v>
      </c>
      <c r="M33" s="12">
        <v>1909.8113556583901</v>
      </c>
      <c r="N33" s="12">
        <v>129.81110901041009</v>
      </c>
      <c r="O33" s="12">
        <v>18.753627794931536</v>
      </c>
      <c r="P33" s="12">
        <v>60.486759527447127</v>
      </c>
      <c r="Q33" s="12">
        <v>2.4253776410742627</v>
      </c>
      <c r="R33" s="11">
        <v>12.621619680465985</v>
      </c>
      <c r="S33" s="13">
        <v>3.1017763162771259</v>
      </c>
      <c r="T33" s="13">
        <v>2.000302860233472</v>
      </c>
    </row>
    <row r="34" spans="1:20" x14ac:dyDescent="0.2">
      <c r="A34" t="s">
        <v>50</v>
      </c>
      <c r="B34" s="1">
        <v>48</v>
      </c>
      <c r="C34" s="1">
        <v>2</v>
      </c>
      <c r="D34" s="1">
        <v>17</v>
      </c>
      <c r="E34" s="1">
        <v>34.770000000000003</v>
      </c>
      <c r="F34" s="2">
        <v>2230.5701362318578</v>
      </c>
      <c r="G34" s="2">
        <v>2055.6902790355584</v>
      </c>
      <c r="H34" s="2">
        <f t="shared" si="4"/>
        <v>2245.3251299429107</v>
      </c>
      <c r="I34" s="2">
        <f t="shared" si="5"/>
        <v>2069.2884603464058</v>
      </c>
      <c r="J34" s="11">
        <v>7.9213602896949027</v>
      </c>
      <c r="K34" s="12">
        <v>526.94596112408578</v>
      </c>
      <c r="L34" s="12">
        <v>528.80793220946794</v>
      </c>
      <c r="M34" s="12">
        <v>1906.7592612636531</v>
      </c>
      <c r="N34" s="12">
        <v>130.30851927166285</v>
      </c>
      <c r="O34" s="12">
        <v>18.622377623224828</v>
      </c>
      <c r="P34" s="12">
        <v>60.767316891549079</v>
      </c>
      <c r="Q34" s="12">
        <v>2.4385683118948616</v>
      </c>
      <c r="R34" s="11">
        <v>12.585187907927747</v>
      </c>
      <c r="S34" s="13">
        <v>3.113661704050088</v>
      </c>
      <c r="T34" s="13">
        <v>2.007967621561515</v>
      </c>
    </row>
    <row r="35" spans="1:20" x14ac:dyDescent="0.2">
      <c r="A35" t="s">
        <v>51</v>
      </c>
      <c r="B35" s="1">
        <v>48</v>
      </c>
      <c r="C35" s="1">
        <v>2</v>
      </c>
      <c r="D35" s="1">
        <v>17</v>
      </c>
      <c r="E35" s="1">
        <v>34.770000000000003</v>
      </c>
      <c r="F35" s="2">
        <v>2231.7123741059504</v>
      </c>
      <c r="G35" s="2">
        <v>2050.489424717437</v>
      </c>
      <c r="H35" s="2">
        <f t="shared" si="4"/>
        <v>2246.4749236039188</v>
      </c>
      <c r="I35" s="2">
        <f t="shared" si="5"/>
        <v>2064.053202907975</v>
      </c>
      <c r="J35" s="11">
        <v>7.9358267664825561</v>
      </c>
      <c r="K35" s="12">
        <v>507.45396719145867</v>
      </c>
      <c r="L35" s="12">
        <v>509.24706303767675</v>
      </c>
      <c r="M35" s="12">
        <v>1898.4226781229281</v>
      </c>
      <c r="N35" s="12">
        <v>134.13321536186282</v>
      </c>
      <c r="O35" s="12">
        <v>17.933526586453404</v>
      </c>
      <c r="P35" s="12">
        <v>62.514009567255698</v>
      </c>
      <c r="Q35" s="12">
        <v>2.5211657744835696</v>
      </c>
      <c r="R35" s="11">
        <v>12.380530280146072</v>
      </c>
      <c r="S35" s="13">
        <v>3.2050510453782537</v>
      </c>
      <c r="T35" s="13">
        <v>2.0669036447345182</v>
      </c>
    </row>
    <row r="36" spans="1:20" x14ac:dyDescent="0.2">
      <c r="A36" t="s">
        <v>52</v>
      </c>
      <c r="B36" s="1">
        <v>48</v>
      </c>
      <c r="C36" s="1">
        <v>3</v>
      </c>
      <c r="D36" s="1">
        <v>17</v>
      </c>
      <c r="E36" s="1">
        <v>34.770000000000003</v>
      </c>
      <c r="F36" s="2">
        <v>2236.6019537775032</v>
      </c>
      <c r="G36" s="2">
        <v>2062.1136848504252</v>
      </c>
      <c r="H36" s="2">
        <f>F36*(35/E36)</f>
        <v>2251.3968473457749</v>
      </c>
      <c r="I36" s="2">
        <f t="shared" si="5"/>
        <v>2075.7543563349113</v>
      </c>
      <c r="J36" s="11">
        <v>7.9197309581645037</v>
      </c>
      <c r="K36" s="12">
        <v>530.68727867280404</v>
      </c>
      <c r="L36" s="12">
        <v>532.56246975722013</v>
      </c>
      <c r="M36" s="12">
        <v>1913.1064234801008</v>
      </c>
      <c r="N36" s="12">
        <v>130.25270275857392</v>
      </c>
      <c r="O36" s="12">
        <v>18.754596547632637</v>
      </c>
      <c r="P36" s="12">
        <v>60.573141579883853</v>
      </c>
      <c r="Q36" s="12">
        <v>2.4294367374167569</v>
      </c>
      <c r="R36" s="11">
        <v>12.617469469187457</v>
      </c>
      <c r="S36" s="13">
        <v>3.1123279943261957</v>
      </c>
      <c r="T36" s="13">
        <v>2.007107526215044</v>
      </c>
    </row>
    <row r="37" spans="1:20" x14ac:dyDescent="0.2">
      <c r="A37" t="s">
        <v>53</v>
      </c>
      <c r="B37" s="1">
        <v>48</v>
      </c>
      <c r="C37" s="1">
        <v>3</v>
      </c>
      <c r="D37" s="1">
        <v>17</v>
      </c>
      <c r="E37" s="1">
        <v>34.770000000000003</v>
      </c>
      <c r="F37" s="2">
        <v>2236.0709133623554</v>
      </c>
      <c r="G37" s="2">
        <v>2057.3838134859679</v>
      </c>
      <c r="H37" s="2">
        <f t="shared" si="4"/>
        <v>2250.8622941525</v>
      </c>
      <c r="I37" s="2">
        <f t="shared" si="5"/>
        <v>2070.9931973542957</v>
      </c>
      <c r="J37" s="11">
        <v>7.9294906736730209</v>
      </c>
      <c r="K37" s="12">
        <v>517.06639540531853</v>
      </c>
      <c r="L37" s="12">
        <v>518.89345690402274</v>
      </c>
      <c r="M37" s="12">
        <v>1906.3668693671118</v>
      </c>
      <c r="N37" s="12">
        <v>132.74366713545237</v>
      </c>
      <c r="O37" s="12">
        <v>18.2732317579148</v>
      </c>
      <c r="P37" s="12">
        <v>61.743960746340278</v>
      </c>
      <c r="Q37" s="12">
        <v>2.4846505120000293</v>
      </c>
      <c r="R37" s="11">
        <v>12.476961548899377</v>
      </c>
      <c r="S37" s="13">
        <v>3.1718484342006601</v>
      </c>
      <c r="T37" s="13">
        <v>2.0454916306710818</v>
      </c>
    </row>
    <row r="38" spans="1:20" x14ac:dyDescent="0.2">
      <c r="A38" t="s">
        <v>54</v>
      </c>
      <c r="B38" s="1">
        <v>48</v>
      </c>
      <c r="C38" s="1">
        <v>3</v>
      </c>
      <c r="D38" s="1">
        <v>17</v>
      </c>
      <c r="E38" s="1">
        <v>34.770000000000003</v>
      </c>
      <c r="F38" s="2">
        <v>2227.2135600229026</v>
      </c>
      <c r="G38" s="2">
        <v>2051.6819134724592</v>
      </c>
      <c r="H38" s="2">
        <f t="shared" si="4"/>
        <v>2241.9463503250381</v>
      </c>
      <c r="I38" s="2">
        <f t="shared" si="5"/>
        <v>2065.253579854359</v>
      </c>
      <c r="J38" s="11">
        <v>7.923276187500174</v>
      </c>
      <c r="K38" s="12">
        <v>523.47769841709919</v>
      </c>
      <c r="L38" s="12">
        <v>525.32741434663353</v>
      </c>
      <c r="M38" s="12">
        <v>1902.5841149518844</v>
      </c>
      <c r="N38" s="12">
        <v>130.59805516359899</v>
      </c>
      <c r="O38" s="12">
        <v>18.499808512555898</v>
      </c>
      <c r="P38" s="12">
        <v>60.996302285379805</v>
      </c>
      <c r="Q38" s="12">
        <v>2.4493498632461712</v>
      </c>
      <c r="R38" s="11">
        <v>12.552773945980238</v>
      </c>
      <c r="S38" s="13">
        <v>3.1205800300636781</v>
      </c>
      <c r="T38" s="13">
        <v>2.0124291771032188</v>
      </c>
    </row>
    <row r="39" spans="1:20" x14ac:dyDescent="0.2">
      <c r="A39" t="s">
        <v>55</v>
      </c>
      <c r="B39" s="1">
        <v>48</v>
      </c>
      <c r="C39" s="1">
        <v>4</v>
      </c>
      <c r="D39" s="1">
        <v>17</v>
      </c>
      <c r="E39" s="1">
        <v>34.770000000000003</v>
      </c>
      <c r="F39" s="2">
        <v>2296.2287747312175</v>
      </c>
      <c r="G39" s="2">
        <v>2046.1641781116523</v>
      </c>
      <c r="H39" s="2">
        <f t="shared" si="4"/>
        <v>2311.4180936322291</v>
      </c>
      <c r="I39" s="2">
        <f t="shared" si="5"/>
        <v>2059.6993452374982</v>
      </c>
      <c r="J39" s="11">
        <v>8.0705167125535979</v>
      </c>
      <c r="K39" s="12">
        <v>363.55578565786664</v>
      </c>
      <c r="L39" s="12">
        <v>364.8404152228685</v>
      </c>
      <c r="M39" s="12">
        <v>1854.629944882284</v>
      </c>
      <c r="N39" s="12">
        <v>178.68604478777772</v>
      </c>
      <c r="O39" s="12">
        <v>12.848135534024742</v>
      </c>
      <c r="P39" s="12">
        <v>80.797417159146718</v>
      </c>
      <c r="Q39" s="12">
        <v>3.4378850300920138</v>
      </c>
      <c r="R39" s="11">
        <v>10.694476394129209</v>
      </c>
      <c r="S39" s="13">
        <v>4.269620265916652</v>
      </c>
      <c r="T39" s="13">
        <v>2.7534331167614825</v>
      </c>
    </row>
    <row r="40" spans="1:20" x14ac:dyDescent="0.2">
      <c r="A40" t="s">
        <v>56</v>
      </c>
      <c r="B40" s="1">
        <v>48</v>
      </c>
      <c r="C40" s="1">
        <v>4</v>
      </c>
      <c r="D40" s="1">
        <v>17</v>
      </c>
      <c r="E40" s="1">
        <v>34.770000000000003</v>
      </c>
      <c r="F40" s="2">
        <v>2290.4574675779086</v>
      </c>
      <c r="G40" s="2">
        <v>2041.2257207090054</v>
      </c>
      <c r="H40" s="2">
        <f t="shared" si="4"/>
        <v>2305.6086098713486</v>
      </c>
      <c r="I40" s="2">
        <f t="shared" si="5"/>
        <v>2054.7282204433468</v>
      </c>
      <c r="J40" s="11">
        <v>8.0697528649051655</v>
      </c>
      <c r="K40" s="12">
        <v>363.36855203769335</v>
      </c>
      <c r="L40" s="12">
        <v>364.65252001002222</v>
      </c>
      <c r="M40" s="12">
        <v>1850.4173756121359</v>
      </c>
      <c r="N40" s="12">
        <v>177.96689298031038</v>
      </c>
      <c r="O40" s="12">
        <v>12.841518659741439</v>
      </c>
      <c r="P40" s="12">
        <v>80.683173469307476</v>
      </c>
      <c r="Q40" s="12">
        <v>3.4318437090429481</v>
      </c>
      <c r="R40" s="11">
        <v>10.696583631802172</v>
      </c>
      <c r="S40" s="13">
        <v>4.252436466616154</v>
      </c>
      <c r="T40" s="13">
        <v>2.7423514656733339</v>
      </c>
    </row>
    <row r="41" spans="1:20" x14ac:dyDescent="0.2">
      <c r="A41" t="s">
        <v>57</v>
      </c>
      <c r="B41" s="1">
        <v>48</v>
      </c>
      <c r="C41" s="1">
        <v>4</v>
      </c>
      <c r="D41" s="1">
        <v>17</v>
      </c>
      <c r="E41" s="1">
        <v>34.770000000000003</v>
      </c>
      <c r="F41" s="2">
        <v>2291.2089398634957</v>
      </c>
      <c r="G41" s="2">
        <v>2049.2494618439346</v>
      </c>
      <c r="H41" s="2">
        <f t="shared" si="4"/>
        <v>2306.3650530693799</v>
      </c>
      <c r="I41" s="2">
        <f t="shared" si="5"/>
        <v>2062.8050378066637</v>
      </c>
      <c r="J41" s="11">
        <v>8.055645443414388</v>
      </c>
      <c r="K41" s="12">
        <v>377.81571808151358</v>
      </c>
      <c r="L41" s="12">
        <v>379.15073532155463</v>
      </c>
      <c r="M41" s="12">
        <v>1862.4943319673828</v>
      </c>
      <c r="N41" s="12">
        <v>173.40318047528746</v>
      </c>
      <c r="O41" s="12">
        <v>13.352084451117218</v>
      </c>
      <c r="P41" s="12">
        <v>78.595193632663026</v>
      </c>
      <c r="Q41" s="12">
        <v>3.3221564421423975</v>
      </c>
      <c r="R41" s="11">
        <v>10.868669969498034</v>
      </c>
      <c r="S41" s="13">
        <v>4.1433886703967815</v>
      </c>
      <c r="T41" s="13">
        <v>2.6720276910235961</v>
      </c>
    </row>
    <row r="42" spans="1:20" x14ac:dyDescent="0.2">
      <c r="A42" t="s">
        <v>58</v>
      </c>
      <c r="B42" s="1">
        <v>48</v>
      </c>
      <c r="C42" s="1">
        <v>5</v>
      </c>
      <c r="D42" s="1">
        <v>17</v>
      </c>
      <c r="E42" s="1">
        <v>34.770000000000003</v>
      </c>
      <c r="F42" s="2">
        <v>2283.7843936818958</v>
      </c>
      <c r="G42" s="2">
        <v>2050.9724124996246</v>
      </c>
      <c r="H42" s="2">
        <f t="shared" si="4"/>
        <v>2298.8913942728313</v>
      </c>
      <c r="I42" s="2">
        <f t="shared" si="5"/>
        <v>2064.5393856050287</v>
      </c>
      <c r="J42" s="11">
        <v>8.0387263980054247</v>
      </c>
      <c r="K42" s="12">
        <v>394.32802478475901</v>
      </c>
      <c r="L42" s="12">
        <v>395.72138849654988</v>
      </c>
      <c r="M42" s="12">
        <v>1869.6208213527345</v>
      </c>
      <c r="N42" s="12">
        <v>167.41585673931036</v>
      </c>
      <c r="O42" s="12">
        <v>13.935632734137513</v>
      </c>
      <c r="P42" s="12">
        <v>76.145906469477524</v>
      </c>
      <c r="Q42" s="12">
        <v>3.1952219747906585</v>
      </c>
      <c r="R42" s="11">
        <v>11.069584138250992</v>
      </c>
      <c r="S42" s="13">
        <v>4.0003243432855458</v>
      </c>
      <c r="T42" s="13">
        <v>2.5797670140636737</v>
      </c>
    </row>
    <row r="43" spans="1:20" x14ac:dyDescent="0.2">
      <c r="A43" t="s">
        <v>59</v>
      </c>
      <c r="B43" s="1">
        <v>48</v>
      </c>
      <c r="C43" s="1">
        <v>5</v>
      </c>
      <c r="D43" s="1">
        <v>17</v>
      </c>
      <c r="E43" s="1">
        <v>34.770000000000003</v>
      </c>
      <c r="F43" s="2">
        <v>2275.9891211727395</v>
      </c>
      <c r="G43" s="2">
        <v>2033.5625971531742</v>
      </c>
      <c r="H43" s="2">
        <f t="shared" si="4"/>
        <v>2291.0445568319201</v>
      </c>
      <c r="I43" s="2">
        <f t="shared" si="5"/>
        <v>2047.0144061075953</v>
      </c>
      <c r="J43" s="11">
        <v>8.0587014714608163</v>
      </c>
      <c r="K43" s="12">
        <v>372.08922141115289</v>
      </c>
      <c r="L43" s="12">
        <v>373.4040039933592</v>
      </c>
      <c r="M43" s="12">
        <v>1847.2175912850282</v>
      </c>
      <c r="N43" s="12">
        <v>173.19533210047791</v>
      </c>
      <c r="O43" s="12">
        <v>13.149708892101764</v>
      </c>
      <c r="P43" s="12">
        <v>79.04396925888787</v>
      </c>
      <c r="Q43" s="12">
        <v>3.345616118375546</v>
      </c>
      <c r="R43" s="11">
        <v>10.812317120506926</v>
      </c>
      <c r="S43" s="13">
        <v>4.1384222297641138</v>
      </c>
      <c r="T43" s="13">
        <v>2.6688248857953236</v>
      </c>
    </row>
    <row r="44" spans="1:20" x14ac:dyDescent="0.2">
      <c r="A44" t="s">
        <v>60</v>
      </c>
      <c r="B44" s="1">
        <v>48</v>
      </c>
      <c r="C44" s="1">
        <v>5</v>
      </c>
      <c r="D44" s="1">
        <v>17</v>
      </c>
      <c r="E44" s="1">
        <v>34.770000000000003</v>
      </c>
      <c r="F44" s="2">
        <v>2277.8627920714698</v>
      </c>
      <c r="G44" s="2">
        <v>2031.7026411452628</v>
      </c>
      <c r="H44" s="2">
        <f t="shared" si="4"/>
        <v>2292.930621872345</v>
      </c>
      <c r="I44" s="2">
        <f t="shared" si="5"/>
        <v>2045.1421466805921</v>
      </c>
      <c r="J44" s="11">
        <v>8.0656607184988633</v>
      </c>
      <c r="K44" s="12">
        <v>365.37424116121821</v>
      </c>
      <c r="L44" s="12">
        <v>366.66529626473283</v>
      </c>
      <c r="M44" s="12">
        <v>1843.1816560707416</v>
      </c>
      <c r="N44" s="12">
        <v>175.60849207272048</v>
      </c>
      <c r="O44" s="12">
        <v>12.912400121995121</v>
      </c>
      <c r="P44" s="12">
        <v>80.073220981486415</v>
      </c>
      <c r="Q44" s="12">
        <v>3.3996589778255237</v>
      </c>
      <c r="R44" s="11">
        <v>10.730274083765462</v>
      </c>
      <c r="S44" s="13">
        <v>4.1960835694318135</v>
      </c>
      <c r="T44" s="13">
        <v>2.7060100761189858</v>
      </c>
    </row>
    <row r="45" spans="1:20" x14ac:dyDescent="0.2">
      <c r="A45" t="s">
        <v>61</v>
      </c>
      <c r="B45" s="1">
        <v>48</v>
      </c>
      <c r="C45" s="1">
        <v>6</v>
      </c>
      <c r="D45" s="1">
        <v>17</v>
      </c>
      <c r="E45" s="1">
        <v>34.770000000000003</v>
      </c>
      <c r="F45" s="2">
        <v>2276.6003186316834</v>
      </c>
      <c r="G45" s="2">
        <v>2032.5839436168985</v>
      </c>
      <c r="H45" s="2">
        <f t="shared" si="4"/>
        <v>2291.6597972996524</v>
      </c>
      <c r="I45" s="2">
        <f t="shared" si="5"/>
        <v>2046.0292788780971</v>
      </c>
      <c r="J45" s="11">
        <v>8.0616994233733852</v>
      </c>
      <c r="K45" s="12">
        <v>369.15033470153702</v>
      </c>
      <c r="L45" s="12">
        <v>370.45473268554878</v>
      </c>
      <c r="M45" s="12">
        <v>1845.322106604862</v>
      </c>
      <c r="N45" s="12">
        <v>174.21609044043794</v>
      </c>
      <c r="O45" s="12">
        <v>13.04584803703073</v>
      </c>
      <c r="P45" s="12">
        <v>79.486114386853572</v>
      </c>
      <c r="Q45" s="12">
        <v>3.3687909345096183</v>
      </c>
      <c r="R45" s="11">
        <v>10.77661918219677</v>
      </c>
      <c r="S45" s="13">
        <v>4.1628127774427144</v>
      </c>
      <c r="T45" s="13">
        <v>2.6845540929686904</v>
      </c>
    </row>
    <row r="46" spans="1:20" x14ac:dyDescent="0.2">
      <c r="A46" t="s">
        <v>62</v>
      </c>
      <c r="B46" s="1">
        <v>48</v>
      </c>
      <c r="C46" s="1">
        <v>6</v>
      </c>
      <c r="D46" s="1">
        <v>17</v>
      </c>
      <c r="E46" s="1">
        <v>34.770000000000003</v>
      </c>
      <c r="F46" s="2">
        <v>2279.4959918388126</v>
      </c>
      <c r="G46" s="2">
        <v>2049.3887793828658</v>
      </c>
      <c r="H46" s="2">
        <f t="shared" si="4"/>
        <v>2294.5746250893999</v>
      </c>
      <c r="I46" s="2">
        <f t="shared" si="5"/>
        <v>2062.9452769168906</v>
      </c>
      <c r="J46" s="11">
        <v>8.0339305227757833</v>
      </c>
      <c r="K46" s="12">
        <v>398.72616746290487</v>
      </c>
      <c r="L46" s="12">
        <v>400.13507207471258</v>
      </c>
      <c r="M46" s="12">
        <v>1869.7121737210248</v>
      </c>
      <c r="N46" s="12">
        <v>165.5853590745875</v>
      </c>
      <c r="O46" s="12">
        <v>14.091063992436498</v>
      </c>
      <c r="P46" s="12">
        <v>75.462468739663834</v>
      </c>
      <c r="Q46" s="12">
        <v>3.1601315304173241</v>
      </c>
      <c r="R46" s="11">
        <v>11.124653578786702</v>
      </c>
      <c r="S46" s="13">
        <v>3.9565854495443125</v>
      </c>
      <c r="T46" s="13">
        <v>2.5515602624049833</v>
      </c>
    </row>
    <row r="47" spans="1:20" x14ac:dyDescent="0.2">
      <c r="A47" t="s">
        <v>63</v>
      </c>
      <c r="B47" s="1">
        <v>48</v>
      </c>
      <c r="C47" s="1">
        <v>6</v>
      </c>
      <c r="D47" s="1">
        <v>17</v>
      </c>
      <c r="E47" s="1">
        <v>34.770000000000003</v>
      </c>
      <c r="F47" s="2">
        <v>2279.0851869893581</v>
      </c>
      <c r="G47" s="2">
        <v>2042.508611223617</v>
      </c>
      <c r="H47" s="2">
        <f t="shared" si="4"/>
        <v>2294.1611028078091</v>
      </c>
      <c r="I47" s="2">
        <f t="shared" si="5"/>
        <v>2056.0195971477301</v>
      </c>
      <c r="J47" s="11">
        <v>8.046821384979582</v>
      </c>
      <c r="K47" s="12">
        <v>384.9060388211966</v>
      </c>
      <c r="L47" s="12">
        <v>386.26610981091483</v>
      </c>
      <c r="M47" s="12">
        <v>1859.2834539081837</v>
      </c>
      <c r="N47" s="12">
        <v>169.62257235993602</v>
      </c>
      <c r="O47" s="12">
        <v>13.602657830600901</v>
      </c>
      <c r="P47" s="12">
        <v>77.310333874515294</v>
      </c>
      <c r="Q47" s="12">
        <v>3.255337501651395</v>
      </c>
      <c r="R47" s="11">
        <v>10.962420194859748</v>
      </c>
      <c r="S47" s="13">
        <v>4.053052790804367</v>
      </c>
      <c r="T47" s="13">
        <v>2.6137710342227298</v>
      </c>
    </row>
    <row r="49" spans="1:21" x14ac:dyDescent="0.2">
      <c r="A49" t="s">
        <v>64</v>
      </c>
      <c r="B49" s="1">
        <v>120</v>
      </c>
      <c r="C49" s="1">
        <v>1</v>
      </c>
      <c r="D49" s="1">
        <v>17</v>
      </c>
      <c r="E49" s="1">
        <v>34.770000000000003</v>
      </c>
      <c r="F49" s="2">
        <v>2211.0244464952193</v>
      </c>
      <c r="G49" s="2">
        <v>2041.89</v>
      </c>
      <c r="H49" s="2">
        <f t="shared" ref="H49:H66" si="6">F49*(35/E49)</f>
        <v>2225.65014746427</v>
      </c>
      <c r="I49" s="2">
        <f t="shared" ref="I49:I66" si="7">G49*(35/E49)</f>
        <v>2055.396893874029</v>
      </c>
      <c r="J49" s="11">
        <v>7.9102097569287979</v>
      </c>
      <c r="K49" s="12">
        <v>537.75842718616832</v>
      </c>
      <c r="L49" s="12">
        <v>539.65860427492566</v>
      </c>
      <c r="M49" s="12">
        <f t="shared" ref="M49:M66" si="8">L49*(EXP(0.0423*(23-D49)))</f>
        <v>695.57352794376413</v>
      </c>
      <c r="N49" s="12">
        <v>1896.5595187385309</v>
      </c>
      <c r="O49" s="12">
        <v>126.32604196326935</v>
      </c>
      <c r="P49" s="12">
        <v>19.004492376732035</v>
      </c>
      <c r="Q49" s="12">
        <v>59.448711671888546</v>
      </c>
      <c r="R49" s="12">
        <v>2.3767548744632552</v>
      </c>
      <c r="S49" s="11">
        <v>12.716566716237221</v>
      </c>
      <c r="T49" s="13">
        <v>3.0185022536035522</v>
      </c>
      <c r="U49" s="13">
        <v>1.9466002947470158</v>
      </c>
    </row>
    <row r="50" spans="1:21" x14ac:dyDescent="0.2">
      <c r="A50" t="s">
        <v>65</v>
      </c>
      <c r="B50" s="1">
        <v>120</v>
      </c>
      <c r="C50" s="1">
        <v>1</v>
      </c>
      <c r="D50" s="1">
        <v>17</v>
      </c>
      <c r="E50" s="1">
        <v>34.770000000000003</v>
      </c>
      <c r="F50" s="2">
        <v>2229.6289119929447</v>
      </c>
      <c r="G50" s="2">
        <v>2059.2277378261801</v>
      </c>
      <c r="H50" s="2">
        <f>F50*(35/E50)</f>
        <v>2244.377679601756</v>
      </c>
      <c r="I50" s="2">
        <f t="shared" si="7"/>
        <v>2072.8493190657546</v>
      </c>
      <c r="J50" s="11">
        <v>7.9110041033609786</v>
      </c>
      <c r="K50" s="12">
        <v>541.2814133077751</v>
      </c>
      <c r="L50" s="12">
        <v>543.19403891834793</v>
      </c>
      <c r="M50" s="12">
        <f t="shared" si="8"/>
        <v>700.13039913651357</v>
      </c>
      <c r="N50" s="12">
        <v>1912.4791643959657</v>
      </c>
      <c r="O50" s="12">
        <v>127.61962713822811</v>
      </c>
      <c r="P50" s="12">
        <v>19.128995424023792</v>
      </c>
      <c r="Q50" s="12">
        <v>59.541854118147633</v>
      </c>
      <c r="R50" s="12">
        <v>2.3811060566210593</v>
      </c>
      <c r="S50" s="11">
        <v>12.732963828936345</v>
      </c>
      <c r="T50" s="13">
        <v>3.0494118721205044</v>
      </c>
      <c r="U50" s="13">
        <v>1.9665335820068768</v>
      </c>
    </row>
    <row r="51" spans="1:21" x14ac:dyDescent="0.2">
      <c r="A51" t="s">
        <v>66</v>
      </c>
      <c r="B51" s="1">
        <v>120</v>
      </c>
      <c r="C51" s="1">
        <v>1</v>
      </c>
      <c r="D51" s="1">
        <v>17</v>
      </c>
      <c r="E51" s="1">
        <v>34.770000000000003</v>
      </c>
      <c r="F51" s="2">
        <v>2226.1305507544175</v>
      </c>
      <c r="G51" s="2">
        <v>2051.9609615779741</v>
      </c>
      <c r="H51" s="2">
        <f t="shared" si="6"/>
        <v>2240.8561770608167</v>
      </c>
      <c r="I51" s="2">
        <f t="shared" si="7"/>
        <v>2065.5344738346012</v>
      </c>
      <c r="J51" s="11">
        <v>7.920239823652075</v>
      </c>
      <c r="K51" s="12">
        <v>527.42261470432368</v>
      </c>
      <c r="L51" s="12">
        <v>529.28627005194448</v>
      </c>
      <c r="M51" s="12">
        <f t="shared" si="8"/>
        <v>682.20448119580306</v>
      </c>
      <c r="N51" s="12">
        <v>1903.5665547192987</v>
      </c>
      <c r="O51" s="12">
        <v>129.75513236197673</v>
      </c>
      <c r="P51" s="12">
        <v>18.639222657861314</v>
      </c>
      <c r="Q51" s="12">
        <v>60.63373029962122</v>
      </c>
      <c r="R51" s="12">
        <v>2.4322849915600853</v>
      </c>
      <c r="S51" s="11">
        <v>12.594708368807591</v>
      </c>
      <c r="T51" s="13">
        <v>3.1004387801933597</v>
      </c>
      <c r="U51" s="13">
        <v>1.9994402973078402</v>
      </c>
    </row>
    <row r="52" spans="1:21" x14ac:dyDescent="0.2">
      <c r="A52" t="s">
        <v>67</v>
      </c>
      <c r="B52" s="1">
        <v>120</v>
      </c>
      <c r="C52" s="1">
        <v>2</v>
      </c>
      <c r="D52" s="1">
        <v>17</v>
      </c>
      <c r="E52" s="1">
        <v>34.770000000000003</v>
      </c>
      <c r="F52" s="2">
        <v>2227.0728027785481</v>
      </c>
      <c r="G52" s="2">
        <v>2056.7285288678859</v>
      </c>
      <c r="H52" s="2">
        <f t="shared" si="6"/>
        <v>2241.8046619858833</v>
      </c>
      <c r="I52" s="2">
        <f t="shared" si="7"/>
        <v>2070.3335780953694</v>
      </c>
      <c r="J52" s="11">
        <v>7.9111714837444387</v>
      </c>
      <c r="K52" s="12">
        <v>540.40518471149755</v>
      </c>
      <c r="L52" s="12">
        <v>542.31471415580143</v>
      </c>
      <c r="M52" s="12">
        <f t="shared" si="8"/>
        <v>698.99702514331182</v>
      </c>
      <c r="N52" s="12">
        <v>1910.1192677857123</v>
      </c>
      <c r="O52" s="12">
        <v>127.51128571661168</v>
      </c>
      <c r="P52" s="12">
        <v>19.098029326913021</v>
      </c>
      <c r="Q52" s="12">
        <v>59.561496062591047</v>
      </c>
      <c r="R52" s="12">
        <v>2.3820239298003765</v>
      </c>
      <c r="S52" s="11">
        <v>12.726736372753503</v>
      </c>
      <c r="T52" s="13">
        <v>3.0468231040389169</v>
      </c>
      <c r="U52" s="13">
        <v>1.9648641127511777</v>
      </c>
    </row>
    <row r="53" spans="1:21" x14ac:dyDescent="0.2">
      <c r="A53" t="s">
        <v>68</v>
      </c>
      <c r="B53" s="1">
        <v>120</v>
      </c>
      <c r="C53" s="1">
        <v>2</v>
      </c>
      <c r="D53" s="1">
        <v>17</v>
      </c>
      <c r="E53" s="1">
        <v>34.770000000000003</v>
      </c>
      <c r="F53" s="2">
        <v>2231.7539910260898</v>
      </c>
      <c r="G53" s="2">
        <v>2062.8611259502777</v>
      </c>
      <c r="H53" s="2">
        <f t="shared" si="6"/>
        <v>2246.5168158157358</v>
      </c>
      <c r="I53" s="2">
        <f t="shared" si="7"/>
        <v>2076.5067416813263</v>
      </c>
      <c r="J53" s="11">
        <v>7.9072008267015672</v>
      </c>
      <c r="K53" s="12">
        <v>547.25687591216558</v>
      </c>
      <c r="L53" s="12">
        <v>549.19061590525962</v>
      </c>
      <c r="M53" s="12">
        <f t="shared" si="8"/>
        <v>707.85947114116868</v>
      </c>
      <c r="N53" s="12">
        <v>1916.7326829259389</v>
      </c>
      <c r="O53" s="12">
        <v>126.78825673662679</v>
      </c>
      <c r="P53" s="12">
        <v>19.340169489870558</v>
      </c>
      <c r="Q53" s="12">
        <v>59.096993113656687</v>
      </c>
      <c r="R53" s="12">
        <v>2.3603448736465213</v>
      </c>
      <c r="S53" s="11">
        <v>12.79119902652727</v>
      </c>
      <c r="T53" s="13">
        <v>3.0295466614971676</v>
      </c>
      <c r="U53" s="13">
        <v>1.9537227170130094</v>
      </c>
    </row>
    <row r="54" spans="1:21" x14ac:dyDescent="0.2">
      <c r="A54" t="s">
        <v>69</v>
      </c>
      <c r="B54" s="1">
        <v>120</v>
      </c>
      <c r="C54" s="1">
        <v>2</v>
      </c>
      <c r="D54" s="1">
        <v>17</v>
      </c>
      <c r="E54" s="1">
        <v>34.770000000000003</v>
      </c>
      <c r="F54" s="2">
        <v>2223.4040342590615</v>
      </c>
      <c r="G54" s="2">
        <v>2049.0502362851862</v>
      </c>
      <c r="H54" s="2">
        <f t="shared" si="6"/>
        <v>2238.1116249372199</v>
      </c>
      <c r="I54" s="2">
        <f t="shared" si="7"/>
        <v>2062.6044943911852</v>
      </c>
      <c r="J54" s="11">
        <v>7.9209953623445424</v>
      </c>
      <c r="K54" s="12">
        <v>525.70945144822076</v>
      </c>
      <c r="L54" s="12">
        <v>527.56705330898956</v>
      </c>
      <c r="M54" s="12">
        <f t="shared" si="8"/>
        <v>679.98855867418627</v>
      </c>
      <c r="N54" s="12">
        <v>1900.6871650362798</v>
      </c>
      <c r="O54" s="12">
        <v>129.78444970717931</v>
      </c>
      <c r="P54" s="12">
        <v>18.578679119360572</v>
      </c>
      <c r="Q54" s="12">
        <v>60.723782023467102</v>
      </c>
      <c r="R54" s="12">
        <v>2.4365201014444562</v>
      </c>
      <c r="S54" s="11">
        <v>12.579828763038563</v>
      </c>
      <c r="T54" s="13">
        <v>3.1011393045760465</v>
      </c>
      <c r="U54" s="13">
        <v>1.999892058100196</v>
      </c>
    </row>
    <row r="55" spans="1:21" x14ac:dyDescent="0.2">
      <c r="A55" t="s">
        <v>70</v>
      </c>
      <c r="B55" s="1">
        <v>120</v>
      </c>
      <c r="C55" s="1">
        <v>3</v>
      </c>
      <c r="D55" s="1">
        <v>17</v>
      </c>
      <c r="E55" s="1">
        <v>34.770000000000003</v>
      </c>
      <c r="F55" s="2">
        <v>2228.8370193343667</v>
      </c>
      <c r="G55" s="2">
        <v>2064.0354530511609</v>
      </c>
      <c r="H55" s="2">
        <f t="shared" si="6"/>
        <v>2243.580548654093</v>
      </c>
      <c r="I55" s="2">
        <f t="shared" si="7"/>
        <v>2077.6888368360833</v>
      </c>
      <c r="J55" s="11">
        <v>7.8978226796940652</v>
      </c>
      <c r="K55" s="12">
        <v>560.14202927034091</v>
      </c>
      <c r="L55" s="12">
        <v>562.12129913699641</v>
      </c>
      <c r="M55" s="12">
        <f t="shared" si="8"/>
        <v>724.52600973237099</v>
      </c>
      <c r="N55" s="12">
        <v>1919.9518388227</v>
      </c>
      <c r="O55" s="12">
        <v>124.28813466162659</v>
      </c>
      <c r="P55" s="12">
        <v>19.795533434699809</v>
      </c>
      <c r="Q55" s="12">
        <v>58.011878057853821</v>
      </c>
      <c r="R55" s="12">
        <v>2.3099220046960482</v>
      </c>
      <c r="S55" s="11">
        <v>12.923215497855507</v>
      </c>
      <c r="T55" s="13">
        <v>2.9698074026682839</v>
      </c>
      <c r="U55" s="13">
        <v>1.9151974985191536</v>
      </c>
    </row>
    <row r="56" spans="1:21" x14ac:dyDescent="0.2">
      <c r="A56" t="s">
        <v>71</v>
      </c>
      <c r="B56" s="1">
        <v>120</v>
      </c>
      <c r="C56" s="1">
        <v>3</v>
      </c>
      <c r="D56" s="1">
        <v>17</v>
      </c>
      <c r="E56" s="1">
        <v>34.770000000000003</v>
      </c>
      <c r="F56" s="2">
        <v>2230.0198463433817</v>
      </c>
      <c r="G56" s="2">
        <v>2059.726797667241</v>
      </c>
      <c r="H56" s="2">
        <f t="shared" si="6"/>
        <v>2244.7711999430066</v>
      </c>
      <c r="I56" s="2">
        <f t="shared" si="7"/>
        <v>2073.3516801367105</v>
      </c>
      <c r="J56" s="11">
        <v>7.9107039878261602</v>
      </c>
      <c r="K56" s="12">
        <v>541.80655169742579</v>
      </c>
      <c r="L56" s="12">
        <v>543.72103289200436</v>
      </c>
      <c r="M56" s="12">
        <f t="shared" si="8"/>
        <v>700.809649044803</v>
      </c>
      <c r="N56" s="12">
        <v>1913.0121785357073</v>
      </c>
      <c r="O56" s="12">
        <v>127.56701057015796</v>
      </c>
      <c r="P56" s="12">
        <v>19.147553921702734</v>
      </c>
      <c r="Q56" s="12">
        <v>59.506649304563098</v>
      </c>
      <c r="R56" s="12">
        <v>2.3794611817890359</v>
      </c>
      <c r="S56" s="11">
        <v>12.737885554743087</v>
      </c>
      <c r="T56" s="13">
        <v>3.0481546236004973</v>
      </c>
      <c r="U56" s="13">
        <v>1.9657227956850529</v>
      </c>
    </row>
    <row r="57" spans="1:21" x14ac:dyDescent="0.2">
      <c r="A57" t="s">
        <v>72</v>
      </c>
      <c r="B57" s="1">
        <v>120</v>
      </c>
      <c r="C57" s="1">
        <v>3</v>
      </c>
      <c r="D57" s="1">
        <v>17</v>
      </c>
      <c r="E57" s="1">
        <v>34.770000000000003</v>
      </c>
      <c r="F57" s="2">
        <v>2229.157785980879</v>
      </c>
      <c r="G57" s="2">
        <v>2065.6272135155718</v>
      </c>
      <c r="H57" s="2">
        <f t="shared" si="6"/>
        <v>2243.9034371392222</v>
      </c>
      <c r="I57" s="2">
        <f t="shared" si="7"/>
        <v>2079.2911266334486</v>
      </c>
      <c r="J57" s="11">
        <v>7.8947438931637146</v>
      </c>
      <c r="K57" s="12">
        <v>564.76379177231797</v>
      </c>
      <c r="L57" s="12">
        <v>566.75939270283391</v>
      </c>
      <c r="M57" s="12">
        <f t="shared" si="8"/>
        <v>730.50411344269253</v>
      </c>
      <c r="N57" s="12">
        <v>1922.118829524567</v>
      </c>
      <c r="O57" s="12">
        <v>123.54944021134462</v>
      </c>
      <c r="P57" s="12">
        <v>19.958867463132616</v>
      </c>
      <c r="Q57" s="12">
        <v>57.659293569468588</v>
      </c>
      <c r="R57" s="12">
        <v>2.293604486759651</v>
      </c>
      <c r="S57" s="11">
        <v>12.968644088290247</v>
      </c>
      <c r="T57" s="13">
        <v>2.9521566409706379</v>
      </c>
      <c r="U57" s="13">
        <v>1.9038147083018766</v>
      </c>
    </row>
    <row r="58" spans="1:21" x14ac:dyDescent="0.2">
      <c r="A58" t="s">
        <v>73</v>
      </c>
      <c r="B58" s="1">
        <v>120</v>
      </c>
      <c r="C58" s="1">
        <v>4</v>
      </c>
      <c r="D58" s="1">
        <v>17</v>
      </c>
      <c r="E58" s="1">
        <v>34.770000000000003</v>
      </c>
      <c r="F58" s="2">
        <v>2297.4610337726331</v>
      </c>
      <c r="G58" s="2">
        <v>2060.5195406128501</v>
      </c>
      <c r="H58" s="2">
        <f t="shared" si="6"/>
        <v>2312.6585039413903</v>
      </c>
      <c r="I58" s="2">
        <f t="shared" si="7"/>
        <v>2074.1496669959661</v>
      </c>
      <c r="J58" s="11">
        <v>8.044981585774968</v>
      </c>
      <c r="K58" s="12">
        <v>390.07449684336513</v>
      </c>
      <c r="L58" s="12">
        <v>391.4528306533785</v>
      </c>
      <c r="M58" s="12">
        <f t="shared" si="8"/>
        <v>504.54903208108556</v>
      </c>
      <c r="N58" s="12">
        <v>1876.2842689240499</v>
      </c>
      <c r="O58" s="12">
        <v>170.44995025506134</v>
      </c>
      <c r="P58" s="12">
        <v>13.785312190098091</v>
      </c>
      <c r="Q58" s="12">
        <v>77.044489084772053</v>
      </c>
      <c r="R58" s="12">
        <v>3.2415761034466217</v>
      </c>
      <c r="S58" s="11">
        <v>11.008444689681783</v>
      </c>
      <c r="T58" s="13">
        <v>4.0728226023349432</v>
      </c>
      <c r="U58" s="13">
        <v>2.6265203773469792</v>
      </c>
    </row>
    <row r="59" spans="1:21" x14ac:dyDescent="0.2">
      <c r="A59" t="s">
        <v>74</v>
      </c>
      <c r="B59" s="1">
        <v>120</v>
      </c>
      <c r="C59" s="1">
        <v>4</v>
      </c>
      <c r="D59" s="1">
        <v>17</v>
      </c>
      <c r="E59" s="1">
        <v>34.770000000000003</v>
      </c>
      <c r="F59" s="2">
        <v>2299.0849149206033</v>
      </c>
      <c r="G59" s="2">
        <v>2062.7071097538983</v>
      </c>
      <c r="H59" s="2">
        <f t="shared" si="6"/>
        <v>2314.2931268973571</v>
      </c>
      <c r="I59" s="2">
        <f t="shared" si="7"/>
        <v>2076.3517066835325</v>
      </c>
      <c r="J59" s="11">
        <v>8.0436509680538482</v>
      </c>
      <c r="K59" s="12">
        <v>391.77793703218185</v>
      </c>
      <c r="L59" s="12">
        <v>393.16228997245003</v>
      </c>
      <c r="M59" s="12">
        <f t="shared" si="8"/>
        <v>506.75237812249725</v>
      </c>
      <c r="N59" s="12">
        <v>1878.7129879592819</v>
      </c>
      <c r="O59" s="12">
        <v>170.14847519363505</v>
      </c>
      <c r="P59" s="12">
        <v>13.845512113420423</v>
      </c>
      <c r="Q59" s="12">
        <v>76.852658685627759</v>
      </c>
      <c r="R59" s="12">
        <v>3.2316595655730169</v>
      </c>
      <c r="S59" s="11">
        <v>11.027104410929216</v>
      </c>
      <c r="T59" s="13">
        <v>4.0656189953970721</v>
      </c>
      <c r="U59" s="13">
        <v>2.6218748471434612</v>
      </c>
    </row>
    <row r="60" spans="1:21" x14ac:dyDescent="0.2">
      <c r="A60" t="s">
        <v>75</v>
      </c>
      <c r="B60" s="1">
        <v>120</v>
      </c>
      <c r="C60" s="1">
        <v>4</v>
      </c>
      <c r="D60" s="1">
        <v>17</v>
      </c>
      <c r="E60" s="1">
        <v>34.770000000000003</v>
      </c>
      <c r="F60" s="2">
        <v>2291.6972580931119</v>
      </c>
      <c r="G60" s="2">
        <v>2059.0745408132589</v>
      </c>
      <c r="H60" s="2">
        <f t="shared" si="6"/>
        <v>2306.8566014742278</v>
      </c>
      <c r="I60" s="2">
        <f t="shared" si="7"/>
        <v>2072.6951086702343</v>
      </c>
      <c r="J60" s="11">
        <v>8.0372601587401356</v>
      </c>
      <c r="K60" s="12">
        <v>397.32476249507278</v>
      </c>
      <c r="L60" s="12">
        <v>398.72871522239603</v>
      </c>
      <c r="M60" s="12">
        <f t="shared" si="8"/>
        <v>513.92702153310745</v>
      </c>
      <c r="N60" s="12">
        <v>1877.4798551568902</v>
      </c>
      <c r="O60" s="12">
        <v>167.55295835180095</v>
      </c>
      <c r="P60" s="12">
        <v>14.041538055358524</v>
      </c>
      <c r="Q60" s="12">
        <v>75.936452595130945</v>
      </c>
      <c r="R60" s="12">
        <v>3.184452645530496</v>
      </c>
      <c r="S60" s="11">
        <v>11.098099601688427</v>
      </c>
      <c r="T60" s="13">
        <v>4.003600322805239</v>
      </c>
      <c r="U60" s="13">
        <v>2.5818796587340582</v>
      </c>
    </row>
    <row r="61" spans="1:21" x14ac:dyDescent="0.2">
      <c r="A61" t="s">
        <v>76</v>
      </c>
      <c r="B61" s="1">
        <v>120</v>
      </c>
      <c r="C61" s="1">
        <v>5</v>
      </c>
      <c r="D61" s="1">
        <v>17</v>
      </c>
      <c r="E61" s="1">
        <v>34.770000000000003</v>
      </c>
      <c r="F61" s="2">
        <v>2292.2385518091023</v>
      </c>
      <c r="G61" s="2">
        <v>2065.1924033169917</v>
      </c>
      <c r="H61" s="2">
        <f t="shared" si="6"/>
        <v>2307.4014757928835</v>
      </c>
      <c r="I61" s="2">
        <f t="shared" si="7"/>
        <v>2078.8534402097985</v>
      </c>
      <c r="J61" s="11">
        <v>8.0260540332941464</v>
      </c>
      <c r="K61" s="12">
        <v>409.69799163735399</v>
      </c>
      <c r="L61" s="12">
        <v>411.14566534670473</v>
      </c>
      <c r="M61" s="12">
        <f t="shared" si="8"/>
        <v>529.93140233209704</v>
      </c>
      <c r="N61" s="12">
        <v>1886.6327234329594</v>
      </c>
      <c r="O61" s="12">
        <v>164.08090846028179</v>
      </c>
      <c r="P61" s="12">
        <v>14.478810494101147</v>
      </c>
      <c r="Q61" s="12">
        <v>74.350377759382411</v>
      </c>
      <c r="R61" s="12">
        <v>3.1033350724292932</v>
      </c>
      <c r="S61" s="11">
        <v>11.241375249434123</v>
      </c>
      <c r="T61" s="13">
        <v>3.9206372990351923</v>
      </c>
      <c r="U61" s="13">
        <v>2.5283776789587975</v>
      </c>
    </row>
    <row r="62" spans="1:21" x14ac:dyDescent="0.2">
      <c r="A62" t="s">
        <v>77</v>
      </c>
      <c r="B62" s="1">
        <v>120</v>
      </c>
      <c r="C62" s="1">
        <v>5</v>
      </c>
      <c r="D62" s="1">
        <v>17</v>
      </c>
      <c r="E62" s="1">
        <v>34.770000000000003</v>
      </c>
      <c r="F62" s="2">
        <v>2291.4667070659311</v>
      </c>
      <c r="G62" s="2">
        <v>2060.6089930345165</v>
      </c>
      <c r="H62" s="2">
        <f t="shared" si="6"/>
        <v>2306.6245253755415</v>
      </c>
      <c r="I62" s="2">
        <f t="shared" si="7"/>
        <v>2074.2397111362689</v>
      </c>
      <c r="J62" s="11">
        <v>8.0337840122634123</v>
      </c>
      <c r="K62" s="12">
        <v>401.0544514333136</v>
      </c>
      <c r="L62" s="12">
        <v>402.47158306980941</v>
      </c>
      <c r="M62" s="12">
        <f t="shared" si="8"/>
        <v>518.75125628565172</v>
      </c>
      <c r="N62" s="12">
        <v>1879.9956655971089</v>
      </c>
      <c r="O62" s="12">
        <v>166.43992671696071</v>
      </c>
      <c r="P62" s="12">
        <v>14.173346022302745</v>
      </c>
      <c r="Q62" s="12">
        <v>75.441665376236259</v>
      </c>
      <c r="R62" s="12">
        <v>3.1590656306147307</v>
      </c>
      <c r="S62" s="11">
        <v>11.141787027804787</v>
      </c>
      <c r="T62" s="13">
        <v>3.9770049474900349</v>
      </c>
      <c r="U62" s="13">
        <v>2.5647285814520457</v>
      </c>
    </row>
    <row r="63" spans="1:21" x14ac:dyDescent="0.2">
      <c r="A63" t="s">
        <v>78</v>
      </c>
      <c r="B63" s="1">
        <v>120</v>
      </c>
      <c r="C63" s="1">
        <v>5</v>
      </c>
      <c r="D63" s="1">
        <v>17</v>
      </c>
      <c r="E63" s="1">
        <v>34.770000000000003</v>
      </c>
      <c r="F63" s="2">
        <v>2297.1502910838244</v>
      </c>
      <c r="G63" s="2">
        <v>2060.749403852798</v>
      </c>
      <c r="H63" s="2">
        <f t="shared" si="6"/>
        <v>2312.3457057214218</v>
      </c>
      <c r="I63" s="2">
        <f t="shared" si="7"/>
        <v>2074.3810507577773</v>
      </c>
      <c r="J63" s="11">
        <v>8.0439634772796769</v>
      </c>
      <c r="K63" s="12">
        <v>391.10327815431293</v>
      </c>
      <c r="L63" s="12">
        <v>392.48524717779316</v>
      </c>
      <c r="M63" s="12">
        <f t="shared" si="8"/>
        <v>505.87972818878387</v>
      </c>
      <c r="N63" s="12">
        <v>1876.8278016200891</v>
      </c>
      <c r="O63" s="12">
        <v>170.10009689382528</v>
      </c>
      <c r="P63" s="12">
        <v>13.821669531224964</v>
      </c>
      <c r="Q63" s="12">
        <v>76.89767889555192</v>
      </c>
      <c r="R63" s="12">
        <v>3.2339858370734311</v>
      </c>
      <c r="S63" s="11">
        <v>11.020773293262623</v>
      </c>
      <c r="T63" s="13">
        <v>4.0644630183338171</v>
      </c>
      <c r="U63" s="13">
        <v>2.6211293697169111</v>
      </c>
    </row>
    <row r="64" spans="1:21" x14ac:dyDescent="0.2">
      <c r="A64" t="s">
        <v>79</v>
      </c>
      <c r="B64" s="1">
        <v>120</v>
      </c>
      <c r="C64" s="1">
        <v>6</v>
      </c>
      <c r="D64" s="1">
        <v>17</v>
      </c>
      <c r="E64" s="1">
        <v>34.770000000000003</v>
      </c>
      <c r="F64" s="2">
        <v>2288.609879120429</v>
      </c>
      <c r="G64" s="2">
        <v>2065.5434303626957</v>
      </c>
      <c r="H64" s="2">
        <f t="shared" si="6"/>
        <v>2303.7487998048605</v>
      </c>
      <c r="I64" s="2">
        <f t="shared" si="7"/>
        <v>2079.20678926357</v>
      </c>
      <c r="J64" s="11">
        <v>8.0185073840905634</v>
      </c>
      <c r="K64" s="12">
        <v>417.47039865211877</v>
      </c>
      <c r="L64" s="12">
        <v>418.94553627274888</v>
      </c>
      <c r="M64" s="12">
        <f t="shared" si="8"/>
        <v>539.98476513324056</v>
      </c>
      <c r="N64" s="12">
        <v>1889.3071378895104</v>
      </c>
      <c r="O64" s="12">
        <v>161.48292416695136</v>
      </c>
      <c r="P64" s="12">
        <v>14.753488941510705</v>
      </c>
      <c r="Q64" s="12">
        <v>73.296894997616292</v>
      </c>
      <c r="R64" s="12">
        <v>3.0498748624070022</v>
      </c>
      <c r="S64" s="11">
        <v>11.33400711559567</v>
      </c>
      <c r="T64" s="13">
        <v>3.8585596678328735</v>
      </c>
      <c r="U64" s="13">
        <v>2.4883444687627914</v>
      </c>
    </row>
    <row r="65" spans="1:21" x14ac:dyDescent="0.2">
      <c r="A65" t="s">
        <v>80</v>
      </c>
      <c r="B65" s="1">
        <v>120</v>
      </c>
      <c r="C65" s="1">
        <v>6</v>
      </c>
      <c r="D65" s="1">
        <v>17</v>
      </c>
      <c r="E65" s="1">
        <v>34.770000000000003</v>
      </c>
      <c r="F65" s="2">
        <v>2286.3143928063241</v>
      </c>
      <c r="G65" s="2">
        <v>2064.0307568869348</v>
      </c>
      <c r="H65" s="2">
        <f t="shared" si="6"/>
        <v>2301.4381290831557</v>
      </c>
      <c r="I65" s="2">
        <f t="shared" si="7"/>
        <v>2077.6841096072103</v>
      </c>
      <c r="J65" s="11">
        <v>8.0172256126049479</v>
      </c>
      <c r="K65" s="12">
        <v>418.48528061191831</v>
      </c>
      <c r="L65" s="12">
        <v>419.96400433245924</v>
      </c>
      <c r="M65" s="12">
        <f t="shared" si="8"/>
        <v>541.29748286956305</v>
      </c>
      <c r="N65" s="12">
        <v>1888.3187018531421</v>
      </c>
      <c r="O65" s="12">
        <v>160.92279337627409</v>
      </c>
      <c r="P65" s="12">
        <v>14.789355076736971</v>
      </c>
      <c r="Q65" s="12">
        <v>73.119132300779853</v>
      </c>
      <c r="R65" s="12">
        <v>3.0408867687944126</v>
      </c>
      <c r="S65" s="11">
        <v>11.347656483406425</v>
      </c>
      <c r="T65" s="13">
        <v>3.845175602063887</v>
      </c>
      <c r="U65" s="13">
        <v>2.4797132257879948</v>
      </c>
    </row>
    <row r="66" spans="1:21" s="19" customFormat="1" x14ac:dyDescent="0.2">
      <c r="A66" s="19" t="s">
        <v>81</v>
      </c>
      <c r="B66" s="20">
        <v>120</v>
      </c>
      <c r="C66" s="20">
        <v>6</v>
      </c>
      <c r="D66" s="20">
        <v>17</v>
      </c>
      <c r="E66" s="20">
        <v>34.770000000000003</v>
      </c>
      <c r="F66" s="21">
        <v>2286.7454229875757</v>
      </c>
      <c r="G66" s="21">
        <v>2057.0412490111453</v>
      </c>
      <c r="H66" s="21">
        <f t="shared" si="6"/>
        <v>2301.8720104850486</v>
      </c>
      <c r="I66" s="21">
        <f t="shared" si="7"/>
        <v>2070.6483668504479</v>
      </c>
      <c r="J66" s="22">
        <v>8.0321292924193255</v>
      </c>
      <c r="K66" s="23">
        <v>402.0013415487569</v>
      </c>
      <c r="L66" s="23">
        <v>403.42181903500972</v>
      </c>
      <c r="M66" s="23">
        <f t="shared" si="8"/>
        <v>519.97602872040511</v>
      </c>
      <c r="N66" s="23">
        <v>1877.2680529667841</v>
      </c>
      <c r="O66" s="23">
        <v>165.56641210498358</v>
      </c>
      <c r="P66" s="23">
        <v>14.206809311896476</v>
      </c>
      <c r="Q66" s="23">
        <v>75.207017042565965</v>
      </c>
      <c r="R66" s="23">
        <v>3.1470520707943441</v>
      </c>
      <c r="S66" s="22">
        <v>11.156779390578743</v>
      </c>
      <c r="T66" s="24">
        <v>3.9561327204825965</v>
      </c>
      <c r="U66" s="24">
        <v>2.5512683022038849</v>
      </c>
    </row>
    <row r="69" spans="1:21" x14ac:dyDescent="0.2">
      <c r="A69" s="17" t="s">
        <v>83</v>
      </c>
    </row>
    <row r="70" spans="1:21" x14ac:dyDescent="0.2">
      <c r="A70" t="s">
        <v>84</v>
      </c>
      <c r="B70" s="1">
        <v>0</v>
      </c>
      <c r="D70">
        <v>21</v>
      </c>
      <c r="E70">
        <v>35.5</v>
      </c>
      <c r="F70" s="2">
        <v>2330.4144344039491</v>
      </c>
      <c r="G70" s="2">
        <v>2048.7327212989953</v>
      </c>
      <c r="H70" s="2">
        <f t="shared" ref="H70:H75" si="9">F70*(35/E70)</f>
        <v>2297.5916958912176</v>
      </c>
      <c r="I70" s="2">
        <f t="shared" ref="I70:I75" si="10">G70*(35/E70)</f>
        <v>2019.8773308581644</v>
      </c>
      <c r="J70" s="11">
        <v>8.0531303277377724</v>
      </c>
      <c r="K70" s="12">
        <v>383.38073886872581</v>
      </c>
      <c r="L70" s="12">
        <v>384.66932826854156</v>
      </c>
      <c r="M70" s="12">
        <f t="shared" ref="M70:M75" si="11">L70*(EXP(0.0423*(23-D70)))</f>
        <v>418.62857779549972</v>
      </c>
      <c r="N70" s="12">
        <v>1835.7639819780961</v>
      </c>
      <c r="O70" s="12">
        <v>200.91304771436057</v>
      </c>
      <c r="P70" s="12">
        <v>12.055683172419208</v>
      </c>
      <c r="Q70" s="12">
        <v>87.957859145691401</v>
      </c>
      <c r="R70" s="12">
        <v>4.8755891745055111</v>
      </c>
      <c r="S70" s="11">
        <v>10.044572784050292</v>
      </c>
      <c r="T70" s="13">
        <v>4.7911631353990822</v>
      </c>
      <c r="U70" s="13">
        <v>3.1245158812656291</v>
      </c>
    </row>
    <row r="71" spans="1:21" x14ac:dyDescent="0.2">
      <c r="A71" t="s">
        <v>85</v>
      </c>
      <c r="B71" s="1">
        <v>0</v>
      </c>
      <c r="D71">
        <v>21</v>
      </c>
      <c r="E71">
        <v>35.5</v>
      </c>
      <c r="F71" s="2">
        <v>2329.9132980299819</v>
      </c>
      <c r="G71" s="2">
        <v>2051.2405219821499</v>
      </c>
      <c r="H71" s="2">
        <f t="shared" si="9"/>
        <v>2297.0976177760385</v>
      </c>
      <c r="I71" s="2">
        <f t="shared" si="10"/>
        <v>2022.3498104049365</v>
      </c>
      <c r="J71" s="11">
        <v>8.0479036019655457</v>
      </c>
      <c r="K71" s="12">
        <v>388.92612981495972</v>
      </c>
      <c r="L71" s="12">
        <v>390.23335794976316</v>
      </c>
      <c r="M71" s="12">
        <f t="shared" si="11"/>
        <v>424.68380929198042</v>
      </c>
      <c r="N71" s="12">
        <v>1840.0386728373023</v>
      </c>
      <c r="O71" s="12">
        <v>198.97179690979098</v>
      </c>
      <c r="P71" s="12">
        <v>12.230061980578231</v>
      </c>
      <c r="Q71" s="12">
        <v>87.12305374982293</v>
      </c>
      <c r="R71" s="12">
        <v>4.8172632319630422</v>
      </c>
      <c r="S71" s="11">
        <v>10.10087525454327</v>
      </c>
      <c r="T71" s="13">
        <v>4.7448702271125045</v>
      </c>
      <c r="U71" s="13">
        <v>3.0943263587960845</v>
      </c>
    </row>
    <row r="72" spans="1:21" x14ac:dyDescent="0.2">
      <c r="A72" t="s">
        <v>86</v>
      </c>
      <c r="B72" s="1">
        <v>0</v>
      </c>
      <c r="D72">
        <v>21</v>
      </c>
      <c r="E72">
        <v>35.5</v>
      </c>
      <c r="F72" s="2">
        <v>2329.5424571132467</v>
      </c>
      <c r="G72" s="2">
        <v>2050.0869336678988</v>
      </c>
      <c r="H72" s="2">
        <f t="shared" si="9"/>
        <v>2296.7319999708066</v>
      </c>
      <c r="I72" s="2">
        <f t="shared" si="10"/>
        <v>2021.2124698134214</v>
      </c>
      <c r="J72" s="11">
        <v>8.0493405071851747</v>
      </c>
      <c r="K72" s="12">
        <v>387.3065571429687</v>
      </c>
      <c r="L72" s="12">
        <v>388.60834169658574</v>
      </c>
      <c r="M72" s="12">
        <f t="shared" si="11"/>
        <v>422.91533389513955</v>
      </c>
      <c r="N72" s="12">
        <v>1838.4489875967245</v>
      </c>
      <c r="O72" s="12">
        <v>199.4587349390018</v>
      </c>
      <c r="P72" s="12">
        <v>12.179133352640312</v>
      </c>
      <c r="Q72" s="12">
        <v>87.351968717269685</v>
      </c>
      <c r="R72" s="12">
        <v>4.8332280083569721</v>
      </c>
      <c r="S72" s="11">
        <v>10.084773369780034</v>
      </c>
      <c r="T72" s="13">
        <v>4.7564822132991642</v>
      </c>
      <c r="U72" s="13">
        <v>3.1018990158373754</v>
      </c>
    </row>
    <row r="73" spans="1:21" x14ac:dyDescent="0.2">
      <c r="A73" t="s">
        <v>87</v>
      </c>
      <c r="B73" s="1">
        <v>0</v>
      </c>
      <c r="D73">
        <v>21</v>
      </c>
      <c r="E73">
        <v>35.5</v>
      </c>
      <c r="F73" s="18">
        <v>2311.0906158237799</v>
      </c>
      <c r="G73" s="2">
        <v>2053.417292975128</v>
      </c>
      <c r="H73" s="2">
        <f t="shared" si="9"/>
        <v>2278.5400437699241</v>
      </c>
      <c r="I73" s="2">
        <f t="shared" si="10"/>
        <v>2024.4959226515348</v>
      </c>
      <c r="J73" s="11">
        <v>8.0126666025086823</v>
      </c>
      <c r="K73" s="12">
        <v>425.24555060748702</v>
      </c>
      <c r="L73" s="12">
        <v>426.67485274313566</v>
      </c>
      <c r="M73" s="12">
        <f t="shared" si="11"/>
        <v>464.34241999213396</v>
      </c>
      <c r="N73" s="12">
        <v>1855.0798479585121</v>
      </c>
      <c r="O73" s="12">
        <v>184.96526515781227</v>
      </c>
      <c r="P73" s="12">
        <v>13.372152298867304</v>
      </c>
      <c r="Q73" s="12">
        <v>81.648173363899531</v>
      </c>
      <c r="R73" s="12">
        <v>4.4418447879684209</v>
      </c>
      <c r="S73" s="11">
        <v>10.475973826794657</v>
      </c>
      <c r="T73" s="13">
        <v>4.4108571834186758</v>
      </c>
      <c r="U73" s="13">
        <v>2.8765026216203493</v>
      </c>
    </row>
    <row r="74" spans="1:21" x14ac:dyDescent="0.2">
      <c r="A74" t="s">
        <v>88</v>
      </c>
      <c r="B74" s="1">
        <v>0</v>
      </c>
      <c r="D74">
        <v>21</v>
      </c>
      <c r="E74">
        <v>35.5</v>
      </c>
      <c r="F74" s="18">
        <v>2321.1333887580795</v>
      </c>
      <c r="G74" s="2">
        <v>2053.6680730434437</v>
      </c>
      <c r="H74" s="2">
        <f t="shared" si="9"/>
        <v>2288.4413691981067</v>
      </c>
      <c r="I74" s="2">
        <f t="shared" si="10"/>
        <v>2024.7431706062121</v>
      </c>
      <c r="J74" s="11">
        <v>8.0291437880662553</v>
      </c>
      <c r="K74" s="12">
        <v>408.14122594902716</v>
      </c>
      <c r="L74" s="12">
        <v>409.51303836437597</v>
      </c>
      <c r="M74" s="12">
        <f t="shared" si="11"/>
        <v>445.6655320320026</v>
      </c>
      <c r="N74" s="12">
        <v>1849.313242719965</v>
      </c>
      <c r="O74" s="12">
        <v>191.52048679485449</v>
      </c>
      <c r="P74" s="12">
        <v>12.834294503587294</v>
      </c>
      <c r="Q74" s="12">
        <v>84.175121009189766</v>
      </c>
      <c r="R74" s="12">
        <v>4.6136066503102855</v>
      </c>
      <c r="S74" s="11">
        <v>10.299264335397748</v>
      </c>
      <c r="T74" s="13">
        <v>4.5671792172988193</v>
      </c>
      <c r="U74" s="13">
        <v>2.9784466931635465</v>
      </c>
    </row>
    <row r="75" spans="1:21" x14ac:dyDescent="0.2">
      <c r="A75" t="s">
        <v>89</v>
      </c>
      <c r="B75" s="1">
        <v>0</v>
      </c>
      <c r="D75">
        <v>21</v>
      </c>
      <c r="E75">
        <v>35.5</v>
      </c>
      <c r="F75" s="18">
        <v>2327.0467979708906</v>
      </c>
      <c r="G75" s="2">
        <v>2055.513814346245</v>
      </c>
      <c r="H75" s="2">
        <f t="shared" si="9"/>
        <v>2294.271490957216</v>
      </c>
      <c r="I75" s="2">
        <f t="shared" si="10"/>
        <v>2026.562915552636</v>
      </c>
      <c r="J75" s="11">
        <v>8.0356134361006131</v>
      </c>
      <c r="K75" s="12">
        <v>401.94222856957589</v>
      </c>
      <c r="L75" s="12">
        <v>403.29320539903637</v>
      </c>
      <c r="M75" s="12">
        <f t="shared" si="11"/>
        <v>438.89660184428578</v>
      </c>
      <c r="N75" s="12">
        <v>1848.5589264405498</v>
      </c>
      <c r="O75" s="12">
        <v>194.31561634987222</v>
      </c>
      <c r="P75" s="12">
        <v>12.639362570872684</v>
      </c>
      <c r="Q75" s="12">
        <v>85.183226617778885</v>
      </c>
      <c r="R75" s="12">
        <v>4.6828496298576843</v>
      </c>
      <c r="S75" s="11">
        <v>10.233418398565725</v>
      </c>
      <c r="T75" s="13">
        <v>4.6338345283152771</v>
      </c>
      <c r="U75" s="13">
        <v>3.0219153816544204</v>
      </c>
    </row>
    <row r="76" spans="1:21" x14ac:dyDescent="0.2">
      <c r="J76" s="11"/>
      <c r="K76" s="12"/>
      <c r="L76" s="12"/>
      <c r="M76" s="12"/>
      <c r="N76" s="12"/>
      <c r="O76" s="12"/>
      <c r="P76" s="12"/>
      <c r="Q76" s="12"/>
      <c r="R76" s="12"/>
      <c r="S76" s="11"/>
      <c r="T76" s="13"/>
      <c r="U76" s="13"/>
    </row>
    <row r="77" spans="1:21" x14ac:dyDescent="0.2">
      <c r="A77" t="s">
        <v>90</v>
      </c>
      <c r="B77" s="1">
        <v>24</v>
      </c>
      <c r="D77">
        <v>21</v>
      </c>
      <c r="E77">
        <v>35.5</v>
      </c>
      <c r="F77" s="18">
        <v>2324.6057640028175</v>
      </c>
      <c r="G77" s="2">
        <v>2044.9476165447782</v>
      </c>
      <c r="H77" s="2">
        <f t="shared" ref="H77:H92" si="12">F77*(35/E77)</f>
        <v>2291.8648377492568</v>
      </c>
      <c r="I77" s="2">
        <f t="shared" ref="I77:I92" si="13">G77*(35/E77)</f>
        <v>2016.1455374385137</v>
      </c>
      <c r="J77" s="11">
        <v>8.0504280909955011</v>
      </c>
      <c r="K77" s="12">
        <v>385.28109836824558</v>
      </c>
      <c r="L77" s="12">
        <v>386.57607510800477</v>
      </c>
      <c r="M77" s="12">
        <f t="shared" ref="M77:M92" si="14">L77*(EXP(0.0423*(23-D77)))</f>
        <v>420.70365542441664</v>
      </c>
      <c r="N77" s="12">
        <v>1833.4202391582323</v>
      </c>
      <c r="O77" s="12">
        <v>199.41190458859089</v>
      </c>
      <c r="P77" s="12">
        <v>12.115441344171538</v>
      </c>
      <c r="Q77" s="12">
        <v>87.525528110302901</v>
      </c>
      <c r="R77" s="12">
        <v>4.8453468081748561</v>
      </c>
      <c r="S77" s="11">
        <v>10.067385076934542</v>
      </c>
      <c r="T77" s="13">
        <v>4.7553654523368518</v>
      </c>
      <c r="U77" s="13">
        <v>3.1011707297691049</v>
      </c>
    </row>
    <row r="78" spans="1:21" x14ac:dyDescent="0.2">
      <c r="A78" t="s">
        <v>91</v>
      </c>
      <c r="B78" s="1">
        <v>24</v>
      </c>
      <c r="D78">
        <v>21</v>
      </c>
      <c r="E78">
        <v>35.5</v>
      </c>
      <c r="F78" s="18">
        <v>2314.8256713853984</v>
      </c>
      <c r="G78" s="2">
        <v>2043.1931314542005</v>
      </c>
      <c r="H78" s="2">
        <f t="shared" si="12"/>
        <v>2282.2224929151816</v>
      </c>
      <c r="I78" s="2">
        <f t="shared" si="13"/>
        <v>2014.4157634055498</v>
      </c>
      <c r="J78" s="11">
        <v>8.0375776015014395</v>
      </c>
      <c r="K78" s="12">
        <v>397.57079308956054</v>
      </c>
      <c r="L78" s="12">
        <v>398.9070769914677</v>
      </c>
      <c r="M78" s="12">
        <f t="shared" si="14"/>
        <v>434.12325870940742</v>
      </c>
      <c r="N78" s="12">
        <v>1836.7426073010129</v>
      </c>
      <c r="O78" s="12">
        <v>193.94869925305125</v>
      </c>
      <c r="P78" s="12">
        <v>12.501899636998843</v>
      </c>
      <c r="Q78" s="12">
        <v>85.491062930262672</v>
      </c>
      <c r="R78" s="12">
        <v>4.7040765218725911</v>
      </c>
      <c r="S78" s="11">
        <v>10.197561430043253</v>
      </c>
      <c r="T78" s="13">
        <v>4.6250846751422987</v>
      </c>
      <c r="U78" s="13">
        <v>3.0162092400714466</v>
      </c>
    </row>
    <row r="79" spans="1:21" x14ac:dyDescent="0.2">
      <c r="A79" t="s">
        <v>92</v>
      </c>
      <c r="B79" s="1">
        <v>24</v>
      </c>
      <c r="D79">
        <v>21</v>
      </c>
      <c r="E79">
        <v>35.5</v>
      </c>
      <c r="F79" s="18">
        <v>2320.8480439910018</v>
      </c>
      <c r="G79" s="2">
        <v>2045.6794874682764</v>
      </c>
      <c r="H79" s="2">
        <f t="shared" si="12"/>
        <v>2288.1600433714102</v>
      </c>
      <c r="I79" s="2">
        <f t="shared" si="13"/>
        <v>2016.867100320836</v>
      </c>
      <c r="J79" s="11">
        <v>8.0430206315900321</v>
      </c>
      <c r="K79" s="12">
        <v>392.65670198310693</v>
      </c>
      <c r="L79" s="12">
        <v>393.97646902574724</v>
      </c>
      <c r="M79" s="12">
        <f t="shared" si="14"/>
        <v>428.75736845335939</v>
      </c>
      <c r="N79" s="12">
        <v>1836.9184363432812</v>
      </c>
      <c r="O79" s="12">
        <v>196.41356295420209</v>
      </c>
      <c r="P79" s="12">
        <v>12.34737250651566</v>
      </c>
      <c r="Q79" s="12">
        <v>86.34845983267563</v>
      </c>
      <c r="R79" s="12">
        <v>4.7634039004384556</v>
      </c>
      <c r="S79" s="11">
        <v>10.144211944127706</v>
      </c>
      <c r="T79" s="13">
        <v>4.6838641532950911</v>
      </c>
      <c r="U79" s="13">
        <v>3.0545417718159764</v>
      </c>
    </row>
    <row r="80" spans="1:21" x14ac:dyDescent="0.2">
      <c r="A80" t="s">
        <v>93</v>
      </c>
      <c r="B80" s="1">
        <v>24</v>
      </c>
      <c r="D80">
        <v>21</v>
      </c>
      <c r="E80">
        <v>35.5</v>
      </c>
      <c r="F80" s="2">
        <v>2322.1507202617649</v>
      </c>
      <c r="G80" s="2">
        <v>2049.4512284637067</v>
      </c>
      <c r="H80" s="2">
        <f t="shared" si="12"/>
        <v>2289.444372089064</v>
      </c>
      <c r="I80" s="2">
        <f t="shared" si="13"/>
        <v>2020.5857182036546</v>
      </c>
      <c r="J80" s="11">
        <v>8.0384184890849841</v>
      </c>
      <c r="K80" s="12">
        <v>397.94860355326574</v>
      </c>
      <c r="L80" s="12">
        <v>399.2861573221989</v>
      </c>
      <c r="M80" s="12">
        <f t="shared" si="14"/>
        <v>434.53580488364639</v>
      </c>
      <c r="N80" s="12">
        <v>1842.0512158571237</v>
      </c>
      <c r="O80" s="12">
        <v>194.88623221520743</v>
      </c>
      <c r="P80" s="12">
        <v>12.513780158860495</v>
      </c>
      <c r="Q80" s="12">
        <v>85.623105446290324</v>
      </c>
      <c r="R80" s="12">
        <v>4.7131934497245886</v>
      </c>
      <c r="S80" s="11">
        <v>10.196597105972453</v>
      </c>
      <c r="T80" s="13">
        <v>4.6474419755645711</v>
      </c>
      <c r="U80" s="13">
        <v>3.0307893614861179</v>
      </c>
    </row>
    <row r="81" spans="1:21" x14ac:dyDescent="0.2">
      <c r="A81" t="s">
        <v>94</v>
      </c>
      <c r="B81" s="1">
        <v>24</v>
      </c>
      <c r="D81">
        <v>21</v>
      </c>
      <c r="E81">
        <v>35.5</v>
      </c>
      <c r="F81" s="2">
        <v>2326.4796137153762</v>
      </c>
      <c r="G81" s="2">
        <v>2054.4252352031081</v>
      </c>
      <c r="H81" s="2">
        <f t="shared" si="12"/>
        <v>2293.7122952123427</v>
      </c>
      <c r="I81" s="2">
        <f t="shared" si="13"/>
        <v>2025.4896685101066</v>
      </c>
      <c r="J81" s="11">
        <v>8.0366305953574368</v>
      </c>
      <c r="K81" s="12">
        <v>400.70649041984751</v>
      </c>
      <c r="L81" s="12">
        <v>402.05331378274263</v>
      </c>
      <c r="M81" s="12">
        <f t="shared" si="14"/>
        <v>437.54725052925903</v>
      </c>
      <c r="N81" s="12">
        <v>1847.1969345668424</v>
      </c>
      <c r="O81" s="12">
        <v>194.62775080907386</v>
      </c>
      <c r="P81" s="12">
        <v>12.600503895652832</v>
      </c>
      <c r="Q81" s="12">
        <v>85.342538739144402</v>
      </c>
      <c r="R81" s="12">
        <v>4.6938301657498105</v>
      </c>
      <c r="S81" s="11">
        <v>10.221424093950432</v>
      </c>
      <c r="T81" s="13">
        <v>4.6412779827410979</v>
      </c>
      <c r="U81" s="13">
        <v>3.0267695665167813</v>
      </c>
    </row>
    <row r="82" spans="1:21" x14ac:dyDescent="0.2">
      <c r="A82" t="s">
        <v>95</v>
      </c>
      <c r="B82" s="1">
        <v>24</v>
      </c>
      <c r="D82">
        <v>21</v>
      </c>
      <c r="E82">
        <v>35.5</v>
      </c>
      <c r="F82" s="2">
        <v>2325.7881932332025</v>
      </c>
      <c r="G82" s="2">
        <v>2045.3697350303671</v>
      </c>
      <c r="H82" s="2">
        <f t="shared" si="12"/>
        <v>2293.0306130468193</v>
      </c>
      <c r="I82" s="2">
        <f t="shared" si="13"/>
        <v>2016.5617105933197</v>
      </c>
      <c r="J82" s="11">
        <v>8.051593579914984</v>
      </c>
      <c r="K82" s="12">
        <v>384.23326159491842</v>
      </c>
      <c r="L82" s="12">
        <v>385.52471642754466</v>
      </c>
      <c r="M82" s="12">
        <f t="shared" si="14"/>
        <v>419.55948104707534</v>
      </c>
      <c r="N82" s="12">
        <v>1833.347388072053</v>
      </c>
      <c r="O82" s="12">
        <v>199.9398276129603</v>
      </c>
      <c r="P82" s="12">
        <v>12.082491362926106</v>
      </c>
      <c r="Q82" s="12">
        <v>87.711802159296141</v>
      </c>
      <c r="R82" s="12">
        <v>4.8583674256372698</v>
      </c>
      <c r="S82" s="11">
        <v>10.056051589168142</v>
      </c>
      <c r="T82" s="13">
        <v>4.7679548055991798</v>
      </c>
      <c r="U82" s="13">
        <v>3.109380768352926</v>
      </c>
    </row>
    <row r="83" spans="1:21" x14ac:dyDescent="0.2">
      <c r="A83" t="s">
        <v>96</v>
      </c>
      <c r="B83" s="1">
        <v>24</v>
      </c>
      <c r="D83">
        <v>21</v>
      </c>
      <c r="E83">
        <v>35.5</v>
      </c>
      <c r="F83" s="18">
        <v>2309.7051515826311</v>
      </c>
      <c r="G83" s="2">
        <v>2054.6241490107691</v>
      </c>
      <c r="H83" s="2">
        <f t="shared" si="12"/>
        <v>2277.1740931096365</v>
      </c>
      <c r="I83" s="2">
        <f t="shared" si="13"/>
        <v>2025.6857807148428</v>
      </c>
      <c r="J83" s="11">
        <v>8.0080526231641667</v>
      </c>
      <c r="K83" s="12">
        <v>430.41989235626653</v>
      </c>
      <c r="L83" s="12">
        <v>431.86658608531707</v>
      </c>
      <c r="M83" s="12">
        <f t="shared" si="14"/>
        <v>469.99248820816183</v>
      </c>
      <c r="N83" s="12">
        <v>1857.8095225267409</v>
      </c>
      <c r="O83" s="12">
        <v>183.27987374710639</v>
      </c>
      <c r="P83" s="12">
        <v>13.534863198046187</v>
      </c>
      <c r="Q83" s="12">
        <v>80.950987080227534</v>
      </c>
      <c r="R83" s="12">
        <v>4.3949040658504224</v>
      </c>
      <c r="S83" s="11">
        <v>10.528018654119041</v>
      </c>
      <c r="T83" s="13">
        <v>4.3706657409635659</v>
      </c>
      <c r="U83" s="13">
        <v>2.8502921176794302</v>
      </c>
    </row>
    <row r="84" spans="1:21" x14ac:dyDescent="0.2">
      <c r="A84" t="s">
        <v>97</v>
      </c>
      <c r="B84" s="1">
        <v>24</v>
      </c>
      <c r="D84">
        <v>21</v>
      </c>
      <c r="E84">
        <v>35.5</v>
      </c>
      <c r="F84" s="18">
        <v>2320.8380234043038</v>
      </c>
      <c r="G84" s="2">
        <v>2054.6241490107691</v>
      </c>
      <c r="H84" s="2">
        <f t="shared" si="12"/>
        <v>2288.1501639197363</v>
      </c>
      <c r="I84" s="2">
        <f t="shared" si="13"/>
        <v>2025.6857807148428</v>
      </c>
      <c r="J84" s="11">
        <v>8.0269182295412751</v>
      </c>
      <c r="K84" s="12">
        <v>410.61169253057545</v>
      </c>
      <c r="L84" s="12">
        <v>411.99180848526998</v>
      </c>
      <c r="M84" s="12">
        <f t="shared" si="14"/>
        <v>448.36313211117351</v>
      </c>
      <c r="N84" s="12">
        <v>1850.9972288250101</v>
      </c>
      <c r="O84" s="12">
        <v>190.71505054416235</v>
      </c>
      <c r="P84" s="12">
        <v>12.911980102720987</v>
      </c>
      <c r="Q84" s="12">
        <v>83.830409361076278</v>
      </c>
      <c r="R84" s="12">
        <v>4.5900245236106603</v>
      </c>
      <c r="S84" s="11">
        <v>10.324084877467254</v>
      </c>
      <c r="T84" s="13">
        <v>4.5479720203739253</v>
      </c>
      <c r="U84" s="13">
        <v>2.9659208846843854</v>
      </c>
    </row>
    <row r="85" spans="1:21" x14ac:dyDescent="0.2">
      <c r="A85" t="s">
        <v>98</v>
      </c>
      <c r="B85" s="1">
        <v>24</v>
      </c>
      <c r="D85">
        <v>21</v>
      </c>
      <c r="E85">
        <v>35.5</v>
      </c>
      <c r="F85" s="18">
        <v>2325.7481108864094</v>
      </c>
      <c r="G85" s="2">
        <v>2057.1922912597047</v>
      </c>
      <c r="H85" s="2">
        <f t="shared" si="12"/>
        <v>2292.9910952401219</v>
      </c>
      <c r="I85" s="2">
        <f t="shared" si="13"/>
        <v>2028.2177519461877</v>
      </c>
      <c r="J85" s="11">
        <v>8.0304459095802816</v>
      </c>
      <c r="K85" s="12">
        <v>407.51118591743392</v>
      </c>
      <c r="L85" s="12">
        <v>408.88088069143078</v>
      </c>
      <c r="M85" s="12">
        <f t="shared" si="14"/>
        <v>444.97756642590986</v>
      </c>
      <c r="N85" s="12">
        <v>1852.0029358827821</v>
      </c>
      <c r="O85" s="12">
        <v>192.37496314712652</v>
      </c>
      <c r="P85" s="12">
        <v>12.814482441486815</v>
      </c>
      <c r="Q85" s="12">
        <v>84.377296413525983</v>
      </c>
      <c r="R85" s="12">
        <v>4.6274601337867614</v>
      </c>
      <c r="S85" s="11">
        <v>10.289889512528791</v>
      </c>
      <c r="T85" s="13">
        <v>4.5875558710087176</v>
      </c>
      <c r="U85" s="13">
        <v>2.991735152839075</v>
      </c>
    </row>
    <row r="86" spans="1:21" x14ac:dyDescent="0.2">
      <c r="A86" t="s">
        <v>99</v>
      </c>
      <c r="B86" s="1">
        <v>24</v>
      </c>
      <c r="D86">
        <v>21</v>
      </c>
      <c r="E86">
        <v>35.5</v>
      </c>
      <c r="F86" s="2">
        <v>2333.0330774159829</v>
      </c>
      <c r="G86" s="2">
        <v>2045.2042834961183</v>
      </c>
      <c r="H86" s="2">
        <f t="shared" si="12"/>
        <v>2300.1734566073073</v>
      </c>
      <c r="I86" s="2">
        <f t="shared" si="13"/>
        <v>2016.3985893623701</v>
      </c>
      <c r="J86" s="11">
        <v>8.0634700813455726</v>
      </c>
      <c r="K86" s="12">
        <v>372.88674467133251</v>
      </c>
      <c r="L86" s="12">
        <v>374.14006247736819</v>
      </c>
      <c r="M86" s="12">
        <f t="shared" si="14"/>
        <v>407.16977086844332</v>
      </c>
      <c r="N86" s="12">
        <v>1828.5348991226776</v>
      </c>
      <c r="O86" s="12">
        <v>204.94357336306791</v>
      </c>
      <c r="P86" s="12">
        <v>11.725691974555753</v>
      </c>
      <c r="Q86" s="12">
        <v>89.626619782770888</v>
      </c>
      <c r="R86" s="12">
        <v>4.9930608373803045</v>
      </c>
      <c r="S86" s="11">
        <v>9.9365517220014841</v>
      </c>
      <c r="T86" s="13">
        <v>4.8872788736453172</v>
      </c>
      <c r="U86" s="13">
        <v>3.1871969343007636</v>
      </c>
    </row>
    <row r="87" spans="1:21" x14ac:dyDescent="0.2">
      <c r="A87" t="s">
        <v>100</v>
      </c>
      <c r="B87" s="1">
        <v>24</v>
      </c>
      <c r="D87">
        <v>21</v>
      </c>
      <c r="E87">
        <v>35.5</v>
      </c>
      <c r="F87" s="2">
        <v>2334.0190970164176</v>
      </c>
      <c r="G87" s="2">
        <v>2045.5152694715753</v>
      </c>
      <c r="H87" s="2">
        <f t="shared" si="12"/>
        <v>2301.1455886077356</v>
      </c>
      <c r="I87" s="2">
        <f t="shared" si="13"/>
        <v>2016.7051952536658</v>
      </c>
      <c r="J87" s="11">
        <v>8.0644924726864424</v>
      </c>
      <c r="K87" s="12">
        <v>371.98368847789789</v>
      </c>
      <c r="L87" s="12">
        <v>373.23397100197934</v>
      </c>
      <c r="M87" s="12">
        <f t="shared" si="14"/>
        <v>406.18368812719115</v>
      </c>
      <c r="N87" s="12">
        <v>1828.405824192587</v>
      </c>
      <c r="O87" s="12">
        <v>205.41210728482244</v>
      </c>
      <c r="P87" s="12">
        <v>11.697294722813611</v>
      </c>
      <c r="Q87" s="12">
        <v>89.79287566526942</v>
      </c>
      <c r="R87" s="12">
        <v>5.0048290635112327</v>
      </c>
      <c r="S87" s="11">
        <v>9.9267826563428958</v>
      </c>
      <c r="T87" s="13">
        <v>4.8984519780262037</v>
      </c>
      <c r="U87" s="13">
        <v>3.1944833783425421</v>
      </c>
    </row>
    <row r="88" spans="1:21" x14ac:dyDescent="0.2">
      <c r="A88" t="s">
        <v>101</v>
      </c>
      <c r="B88" s="1">
        <v>24</v>
      </c>
      <c r="D88">
        <v>21</v>
      </c>
      <c r="E88">
        <v>35.5</v>
      </c>
      <c r="F88" s="2">
        <v>2334.9411627970399</v>
      </c>
      <c r="G88" s="2">
        <v>2046.3679729526673</v>
      </c>
      <c r="H88" s="2">
        <f t="shared" si="12"/>
        <v>2302.0546675463775</v>
      </c>
      <c r="I88" s="2">
        <f t="shared" si="13"/>
        <v>2017.5458888265734</v>
      </c>
      <c r="J88" s="11">
        <v>8.0644748666334554</v>
      </c>
      <c r="K88" s="12">
        <v>372.15525663059412</v>
      </c>
      <c r="L88" s="12">
        <v>373.40611581615195</v>
      </c>
      <c r="M88" s="12">
        <f t="shared" si="14"/>
        <v>406.37103017251701</v>
      </c>
      <c r="N88" s="12">
        <v>1829.1749753273814</v>
      </c>
      <c r="O88" s="12">
        <v>205.49018688308547</v>
      </c>
      <c r="P88" s="12">
        <v>11.702689806816638</v>
      </c>
      <c r="Q88" s="12">
        <v>89.790010759277948</v>
      </c>
      <c r="R88" s="12">
        <v>5.0046261746804808</v>
      </c>
      <c r="S88" s="11">
        <v>9.9279851295959567</v>
      </c>
      <c r="T88" s="13">
        <v>4.9003139381979315</v>
      </c>
      <c r="U88" s="13">
        <v>3.1956976396737549</v>
      </c>
    </row>
    <row r="89" spans="1:21" x14ac:dyDescent="0.2">
      <c r="A89" t="s">
        <v>102</v>
      </c>
      <c r="B89" s="1">
        <v>24</v>
      </c>
      <c r="D89">
        <v>21</v>
      </c>
      <c r="E89">
        <v>35.5</v>
      </c>
      <c r="F89" s="2">
        <v>2326.5724135924802</v>
      </c>
      <c r="G89" s="2">
        <v>2048.6853200601054</v>
      </c>
      <c r="H89" s="2">
        <f t="shared" si="12"/>
        <v>2293.8037880489242</v>
      </c>
      <c r="I89" s="2">
        <f t="shared" si="13"/>
        <v>2019.8305972423575</v>
      </c>
      <c r="J89" s="11">
        <v>8.0470066383830119</v>
      </c>
      <c r="K89" s="12">
        <v>389.3178353464798</v>
      </c>
      <c r="L89" s="12">
        <v>390.62638005132601</v>
      </c>
      <c r="M89" s="12">
        <f t="shared" si="14"/>
        <v>425.11152803982037</v>
      </c>
      <c r="N89" s="12">
        <v>1838.0916630805189</v>
      </c>
      <c r="O89" s="12">
        <v>198.35117289020636</v>
      </c>
      <c r="P89" s="12">
        <v>12.242379442845182</v>
      </c>
      <c r="Q89" s="12">
        <v>86.980382552011449</v>
      </c>
      <c r="R89" s="12">
        <v>4.8073242369406213</v>
      </c>
      <c r="S89" s="11">
        <v>10.10692538950069</v>
      </c>
      <c r="T89" s="13">
        <v>4.7300702379758883</v>
      </c>
      <c r="U89" s="13">
        <v>3.0846746730168513</v>
      </c>
    </row>
    <row r="90" spans="1:21" x14ac:dyDescent="0.2">
      <c r="A90" t="s">
        <v>103</v>
      </c>
      <c r="B90" s="1">
        <v>24</v>
      </c>
      <c r="D90">
        <v>21</v>
      </c>
      <c r="E90">
        <v>35.5</v>
      </c>
      <c r="F90" s="2">
        <v>2326.6826605879892</v>
      </c>
      <c r="G90" s="2">
        <v>2046.4181319809668</v>
      </c>
      <c r="H90" s="2">
        <f t="shared" si="12"/>
        <v>2293.9124822698486</v>
      </c>
      <c r="I90" s="2">
        <f t="shared" si="13"/>
        <v>2017.5953413896857</v>
      </c>
      <c r="J90" s="11">
        <v>8.0511898237461406</v>
      </c>
      <c r="K90" s="12">
        <v>384.82062158335503</v>
      </c>
      <c r="L90" s="12">
        <v>386.11405060450522</v>
      </c>
      <c r="M90" s="12">
        <f t="shared" si="14"/>
        <v>420.20084262757297</v>
      </c>
      <c r="N90" s="12">
        <v>1834.4436991944237</v>
      </c>
      <c r="O90" s="12">
        <v>199.87348292152654</v>
      </c>
      <c r="P90" s="12">
        <v>12.100961320362421</v>
      </c>
      <c r="Q90" s="12">
        <v>87.647238833352972</v>
      </c>
      <c r="R90" s="12">
        <v>4.8538527832650189</v>
      </c>
      <c r="S90" s="11">
        <v>10.06143946114406</v>
      </c>
      <c r="T90" s="13">
        <v>4.7663726871482233</v>
      </c>
      <c r="U90" s="13">
        <v>3.1083490033959924</v>
      </c>
    </row>
    <row r="91" spans="1:21" x14ac:dyDescent="0.2">
      <c r="A91" t="s">
        <v>104</v>
      </c>
      <c r="B91" s="1">
        <v>24</v>
      </c>
      <c r="D91">
        <v>21</v>
      </c>
      <c r="E91">
        <v>35.5</v>
      </c>
      <c r="F91" s="2">
        <v>2330.9622485045725</v>
      </c>
      <c r="G91" s="2">
        <v>2047.9429664412723</v>
      </c>
      <c r="H91" s="2">
        <f t="shared" si="12"/>
        <v>2298.1317943002828</v>
      </c>
      <c r="I91" s="2">
        <f t="shared" si="13"/>
        <v>2019.0986993082968</v>
      </c>
      <c r="J91" s="11">
        <v>8.0553948811783194</v>
      </c>
      <c r="K91" s="12">
        <v>381.05614766074325</v>
      </c>
      <c r="L91" s="12">
        <v>382.33692382612696</v>
      </c>
      <c r="M91" s="12">
        <f t="shared" si="14"/>
        <v>416.09026480088977</v>
      </c>
      <c r="N91" s="12">
        <v>1834.1720900457012</v>
      </c>
      <c r="O91" s="12">
        <v>201.78827654653745</v>
      </c>
      <c r="P91" s="12">
        <v>11.982584729363245</v>
      </c>
      <c r="Q91" s="12">
        <v>88.32137475907804</v>
      </c>
      <c r="R91" s="12">
        <v>4.9010784878065738</v>
      </c>
      <c r="S91" s="11">
        <v>10.020711709506292</v>
      </c>
      <c r="T91" s="13">
        <v>4.812034672431988</v>
      </c>
      <c r="U91" s="13">
        <v>3.1381270748490651</v>
      </c>
    </row>
    <row r="92" spans="1:21" x14ac:dyDescent="0.2">
      <c r="A92" t="s">
        <v>105</v>
      </c>
      <c r="B92" s="1">
        <v>24</v>
      </c>
      <c r="D92">
        <v>21</v>
      </c>
      <c r="E92">
        <v>35.5</v>
      </c>
      <c r="F92" s="2">
        <v>2321.0099515463353</v>
      </c>
      <c r="G92" s="2">
        <v>2048.6652564487854</v>
      </c>
      <c r="H92" s="2">
        <f t="shared" si="12"/>
        <v>2288.3196705386404</v>
      </c>
      <c r="I92" s="2">
        <f t="shared" si="13"/>
        <v>2019.8108162171125</v>
      </c>
      <c r="J92" s="11">
        <v>8.0379501482776465</v>
      </c>
      <c r="K92" s="12">
        <v>398.26338347355386</v>
      </c>
      <c r="L92" s="12">
        <v>399.60199525617264</v>
      </c>
      <c r="M92" s="12">
        <f t="shared" si="14"/>
        <v>434.87952551691973</v>
      </c>
      <c r="N92" s="12">
        <v>1841.5213325282398</v>
      </c>
      <c r="O92" s="12">
        <v>194.62018081004132</v>
      </c>
      <c r="P92" s="12">
        <v>12.523678639935008</v>
      </c>
      <c r="Q92" s="12">
        <v>85.549544295443212</v>
      </c>
      <c r="R92" s="12">
        <v>4.7081135071250424</v>
      </c>
      <c r="S92" s="11">
        <v>10.200498619716031</v>
      </c>
      <c r="T92" s="13">
        <v>4.6410974613627589</v>
      </c>
      <c r="U92" s="13">
        <v>3.0266518410506285</v>
      </c>
    </row>
    <row r="94" spans="1:21" x14ac:dyDescent="0.2">
      <c r="A94" t="s">
        <v>106</v>
      </c>
      <c r="B94" s="1">
        <v>72</v>
      </c>
      <c r="C94" s="1">
        <v>1</v>
      </c>
      <c r="D94">
        <v>21</v>
      </c>
      <c r="E94">
        <v>35.5</v>
      </c>
      <c r="F94" s="2">
        <v>2325.2008752009692</v>
      </c>
      <c r="G94" s="2">
        <v>2045.8174119417965</v>
      </c>
      <c r="H94" s="2">
        <f t="shared" ref="H94:H109" si="15">F94*(35/E94)</f>
        <v>2292.451567099547</v>
      </c>
      <c r="I94" s="2">
        <f t="shared" ref="I94:I109" si="16">G94*(35/E94)</f>
        <v>2017.0030821961375</v>
      </c>
      <c r="J94" s="11">
        <v>8.0497512543162397</v>
      </c>
      <c r="K94" s="12">
        <v>385.98624538962196</v>
      </c>
      <c r="L94" s="12">
        <v>387.28359221448181</v>
      </c>
      <c r="M94" s="12">
        <f t="shared" ref="M94:M109" si="17">L94*(EXP(0.0423*(23-D94)))</f>
        <v>421.47363332045444</v>
      </c>
      <c r="N94" s="12">
        <v>1834.429113099724</v>
      </c>
      <c r="O94" s="12">
        <v>199.25071207635648</v>
      </c>
      <c r="P94" s="12">
        <v>12.137615199605406</v>
      </c>
      <c r="Q94" s="12">
        <v>87.44062842275325</v>
      </c>
      <c r="R94" s="12">
        <v>4.8388868751606147</v>
      </c>
      <c r="S94" s="11">
        <v>10.074320225286904</v>
      </c>
      <c r="T94" s="13">
        <v>4.7493293342216107</v>
      </c>
      <c r="U94" s="13">
        <v>3.0973407060449119</v>
      </c>
    </row>
    <row r="95" spans="1:21" x14ac:dyDescent="0.2">
      <c r="A95" t="s">
        <v>107</v>
      </c>
      <c r="B95" s="1">
        <v>72</v>
      </c>
      <c r="D95">
        <v>21</v>
      </c>
      <c r="E95">
        <v>35.5</v>
      </c>
      <c r="F95" s="18">
        <v>2316.072082655845</v>
      </c>
      <c r="G95" s="2">
        <v>2048.4905664626194</v>
      </c>
      <c r="H95" s="2">
        <f t="shared" si="15"/>
        <v>2283.4513490973118</v>
      </c>
      <c r="I95" s="2">
        <f t="shared" si="16"/>
        <v>2019.6385866532869</v>
      </c>
      <c r="J95" s="11">
        <v>8.0299846016910443</v>
      </c>
      <c r="K95" s="12">
        <v>406.13571051316814</v>
      </c>
      <c r="L95" s="12">
        <v>407.50078214665234</v>
      </c>
      <c r="M95" s="12">
        <f t="shared" si="17"/>
        <v>443.47563048103279</v>
      </c>
      <c r="N95" s="12">
        <v>1844.3087653636799</v>
      </c>
      <c r="O95" s="12">
        <v>191.41057400403778</v>
      </c>
      <c r="P95" s="12">
        <v>12.771229627758178</v>
      </c>
      <c r="Q95" s="12">
        <v>84.328154883969702</v>
      </c>
      <c r="R95" s="12">
        <v>4.6235846852564375</v>
      </c>
      <c r="S95" s="11">
        <v>10.282809613223176</v>
      </c>
      <c r="T95" s="13">
        <v>4.5624522217476455</v>
      </c>
      <c r="U95" s="13">
        <v>2.9754662166674319</v>
      </c>
    </row>
    <row r="96" spans="1:21" x14ac:dyDescent="0.2">
      <c r="A96" t="s">
        <v>108</v>
      </c>
      <c r="B96" s="1">
        <v>72</v>
      </c>
      <c r="D96">
        <v>21</v>
      </c>
      <c r="E96">
        <v>35.5</v>
      </c>
      <c r="F96" s="2">
        <v>2322.6902061841583</v>
      </c>
      <c r="G96" s="2">
        <v>2053.2037599598593</v>
      </c>
      <c r="H96" s="2">
        <f t="shared" si="15"/>
        <v>2289.9762596181845</v>
      </c>
      <c r="I96" s="2">
        <f t="shared" si="16"/>
        <v>2024.2853971435234</v>
      </c>
      <c r="J96" s="11">
        <v>8.0324642140806457</v>
      </c>
      <c r="K96" s="12">
        <v>404.55051573836698</v>
      </c>
      <c r="L96" s="12">
        <v>405.91025933896805</v>
      </c>
      <c r="M96" s="12">
        <f t="shared" si="17"/>
        <v>441.74469366855226</v>
      </c>
      <c r="N96" s="12">
        <v>1847.6292298634874</v>
      </c>
      <c r="O96" s="12">
        <v>192.85314781394112</v>
      </c>
      <c r="P96" s="12">
        <v>12.721382037532512</v>
      </c>
      <c r="Q96" s="12">
        <v>84.713992744892295</v>
      </c>
      <c r="R96" s="12">
        <v>4.6500586324957531</v>
      </c>
      <c r="S96" s="11">
        <v>10.262556090109522</v>
      </c>
      <c r="T96" s="13">
        <v>4.5968373340554409</v>
      </c>
      <c r="U96" s="13">
        <v>2.9978909424630196</v>
      </c>
    </row>
    <row r="97" spans="1:21" x14ac:dyDescent="0.2">
      <c r="A97" t="s">
        <v>109</v>
      </c>
      <c r="B97" s="1">
        <v>72</v>
      </c>
      <c r="C97" s="1">
        <v>2</v>
      </c>
      <c r="D97">
        <v>21</v>
      </c>
      <c r="E97">
        <v>35.5</v>
      </c>
      <c r="F97" s="2">
        <v>2325.8737344974738</v>
      </c>
      <c r="G97" s="2">
        <v>2060.7709981334674</v>
      </c>
      <c r="H97" s="2">
        <f t="shared" si="15"/>
        <v>2293.1149495045515</v>
      </c>
      <c r="I97" s="2">
        <f t="shared" si="16"/>
        <v>2031.7460544977848</v>
      </c>
      <c r="J97" s="11">
        <v>8.0240702006095077</v>
      </c>
      <c r="K97" s="12">
        <v>414.66121180308386</v>
      </c>
      <c r="L97" s="12">
        <v>416.05493868571466</v>
      </c>
      <c r="M97" s="12">
        <f t="shared" si="17"/>
        <v>452.78496221877873</v>
      </c>
      <c r="N97" s="12">
        <v>1857.5540700701013</v>
      </c>
      <c r="O97" s="12">
        <v>190.17759824442015</v>
      </c>
      <c r="P97" s="12">
        <v>13.039320149834223</v>
      </c>
      <c r="Q97" s="12">
        <v>83.413175950778566</v>
      </c>
      <c r="R97" s="12">
        <v>4.5610456131473258</v>
      </c>
      <c r="S97" s="11">
        <v>10.361097599346548</v>
      </c>
      <c r="T97" s="13">
        <v>4.5330630773751412</v>
      </c>
      <c r="U97" s="13">
        <v>2.9562996803472661</v>
      </c>
    </row>
    <row r="98" spans="1:21" x14ac:dyDescent="0.2">
      <c r="A98" t="s">
        <v>110</v>
      </c>
      <c r="B98" s="1">
        <v>72</v>
      </c>
      <c r="D98">
        <v>21</v>
      </c>
      <c r="E98">
        <v>35.5</v>
      </c>
      <c r="F98" s="2">
        <v>2328.9267080219165</v>
      </c>
      <c r="G98" s="2">
        <v>2063.7054384345211</v>
      </c>
      <c r="H98" s="2">
        <f t="shared" si="15"/>
        <v>2296.1249234018896</v>
      </c>
      <c r="I98" s="2">
        <f t="shared" si="16"/>
        <v>2034.6391646537531</v>
      </c>
      <c r="J98" s="11">
        <v>8.0238465794980094</v>
      </c>
      <c r="K98" s="12">
        <v>415.48390926848703</v>
      </c>
      <c r="L98" s="12">
        <v>416.88040133759097</v>
      </c>
      <c r="M98" s="12">
        <f t="shared" si="17"/>
        <v>453.68329808957378</v>
      </c>
      <c r="N98" s="12">
        <v>1860.2813825635142</v>
      </c>
      <c r="O98" s="12">
        <v>190.35878003925421</v>
      </c>
      <c r="P98" s="12">
        <v>13.065190463556856</v>
      </c>
      <c r="Q98" s="12">
        <v>83.378728153868494</v>
      </c>
      <c r="R98" s="12">
        <v>4.5586977050143558</v>
      </c>
      <c r="S98" s="11">
        <v>10.367166676528393</v>
      </c>
      <c r="T98" s="13">
        <v>4.5373817169627513</v>
      </c>
      <c r="U98" s="13">
        <v>2.9591161407879132</v>
      </c>
    </row>
    <row r="99" spans="1:21" x14ac:dyDescent="0.2">
      <c r="A99" t="s">
        <v>111</v>
      </c>
      <c r="B99" s="1">
        <v>72</v>
      </c>
      <c r="D99">
        <v>21</v>
      </c>
      <c r="E99">
        <v>35.5</v>
      </c>
      <c r="F99" s="2">
        <v>2329.1476468953956</v>
      </c>
      <c r="G99" s="2">
        <v>2059.1027889212241</v>
      </c>
      <c r="H99" s="2">
        <f t="shared" si="15"/>
        <v>2296.3427504602491</v>
      </c>
      <c r="I99" s="2">
        <f t="shared" si="16"/>
        <v>2030.1013411899394</v>
      </c>
      <c r="J99" s="11">
        <v>8.0325320484216292</v>
      </c>
      <c r="K99" s="12">
        <v>405.64389327100315</v>
      </c>
      <c r="L99" s="12">
        <v>407.00731184678085</v>
      </c>
      <c r="M99" s="12">
        <f t="shared" si="17"/>
        <v>442.93859580049468</v>
      </c>
      <c r="N99" s="12">
        <v>1852.9122039498257</v>
      </c>
      <c r="O99" s="12">
        <v>193.4347888720294</v>
      </c>
      <c r="P99" s="12">
        <v>12.755764080720281</v>
      </c>
      <c r="Q99" s="12">
        <v>84.724566593760855</v>
      </c>
      <c r="R99" s="12">
        <v>4.650785002071637</v>
      </c>
      <c r="S99" s="11">
        <v>10.26918675176478</v>
      </c>
      <c r="T99" s="13">
        <v>4.6107012992597802</v>
      </c>
      <c r="U99" s="13">
        <v>3.0069325188104781</v>
      </c>
    </row>
    <row r="100" spans="1:21" x14ac:dyDescent="0.2">
      <c r="A100" t="s">
        <v>112</v>
      </c>
      <c r="B100" s="1">
        <v>72</v>
      </c>
      <c r="C100" s="1">
        <v>3</v>
      </c>
      <c r="D100">
        <v>21</v>
      </c>
      <c r="E100">
        <v>35.5</v>
      </c>
      <c r="F100" s="18">
        <v>2309.7753247616834</v>
      </c>
      <c r="G100" s="2">
        <v>2061.8563390667337</v>
      </c>
      <c r="H100" s="2">
        <f t="shared" si="15"/>
        <v>2277.2432779340543</v>
      </c>
      <c r="I100" s="2">
        <f t="shared" si="16"/>
        <v>2032.8161089390333</v>
      </c>
      <c r="J100" s="11">
        <v>7.9945045755198523</v>
      </c>
      <c r="K100" s="12">
        <v>446.6205467223412</v>
      </c>
      <c r="L100" s="12">
        <v>448.12169282567584</v>
      </c>
      <c r="M100" s="12">
        <f t="shared" si="17"/>
        <v>487.68262286813109</v>
      </c>
      <c r="N100" s="12">
        <v>1869.0508856788604</v>
      </c>
      <c r="O100" s="12">
        <v>178.76125481540979</v>
      </c>
      <c r="P100" s="12">
        <v>14.044304430799528</v>
      </c>
      <c r="Q100" s="12">
        <v>78.951522664424942</v>
      </c>
      <c r="R100" s="12">
        <v>4.2608749681384728</v>
      </c>
      <c r="S100" s="11">
        <v>10.686737232934783</v>
      </c>
      <c r="T100" s="13">
        <v>4.2609437249676629</v>
      </c>
      <c r="U100" s="13">
        <v>2.7788332871365284</v>
      </c>
    </row>
    <row r="101" spans="1:21" x14ac:dyDescent="0.2">
      <c r="A101" t="s">
        <v>113</v>
      </c>
      <c r="B101" s="1">
        <v>72</v>
      </c>
      <c r="D101">
        <v>21</v>
      </c>
      <c r="E101">
        <v>35.5</v>
      </c>
      <c r="F101" s="2">
        <v>2324.2066502703119</v>
      </c>
      <c r="G101" s="2">
        <v>2064.2782572604115</v>
      </c>
      <c r="H101" s="2">
        <f t="shared" si="15"/>
        <v>2291.4713453369272</v>
      </c>
      <c r="I101" s="2">
        <f t="shared" si="16"/>
        <v>2035.2039156088565</v>
      </c>
      <c r="J101" s="11">
        <v>8.0148510445422243</v>
      </c>
      <c r="K101" s="12">
        <v>425.04475786916197</v>
      </c>
      <c r="L101" s="12">
        <v>426.47338511593927</v>
      </c>
      <c r="M101" s="12">
        <f t="shared" si="17"/>
        <v>464.1231664669707</v>
      </c>
      <c r="N101" s="12">
        <v>1864.075763691859</v>
      </c>
      <c r="O101" s="12">
        <v>186.83674736175587</v>
      </c>
      <c r="P101" s="12">
        <v>13.365838226742348</v>
      </c>
      <c r="Q101" s="12">
        <v>82.001892197523986</v>
      </c>
      <c r="R101" s="12">
        <v>4.4652446561556056</v>
      </c>
      <c r="S101" s="11">
        <v>10.46492988302111</v>
      </c>
      <c r="T101" s="13">
        <v>4.4534307341179842</v>
      </c>
      <c r="U101" s="13">
        <v>2.9043663480953006</v>
      </c>
    </row>
    <row r="102" spans="1:21" x14ac:dyDescent="0.2">
      <c r="A102" t="s">
        <v>114</v>
      </c>
      <c r="B102" s="1">
        <v>72</v>
      </c>
      <c r="D102">
        <v>21</v>
      </c>
      <c r="E102">
        <v>35.5</v>
      </c>
      <c r="F102" s="2">
        <v>2327.972653795528</v>
      </c>
      <c r="G102" s="2">
        <v>2064.1878121826394</v>
      </c>
      <c r="H102" s="2">
        <f t="shared" si="15"/>
        <v>2295.1843065589715</v>
      </c>
      <c r="I102" s="2">
        <f t="shared" si="16"/>
        <v>2035.1147444054191</v>
      </c>
      <c r="J102" s="11">
        <v>8.0213701874641909</v>
      </c>
      <c r="K102" s="12">
        <v>418.16166612490764</v>
      </c>
      <c r="L102" s="12">
        <v>419.56715846124109</v>
      </c>
      <c r="M102" s="12">
        <f t="shared" si="17"/>
        <v>456.60724661080963</v>
      </c>
      <c r="N102" s="12">
        <v>1861.6252291394962</v>
      </c>
      <c r="O102" s="12">
        <v>189.41315456595245</v>
      </c>
      <c r="P102" s="12">
        <v>13.149394454527261</v>
      </c>
      <c r="Q102" s="12">
        <v>82.997968045652954</v>
      </c>
      <c r="R102" s="12">
        <v>4.5327775094634957</v>
      </c>
      <c r="S102" s="11">
        <v>10.394337037531818</v>
      </c>
      <c r="T102" s="13">
        <v>4.5148418386720364</v>
      </c>
      <c r="U102" s="13">
        <v>2.9444164479205264</v>
      </c>
    </row>
    <row r="103" spans="1:21" x14ac:dyDescent="0.2">
      <c r="A103" t="s">
        <v>115</v>
      </c>
      <c r="B103" s="1">
        <v>72</v>
      </c>
      <c r="C103" s="1">
        <v>4</v>
      </c>
      <c r="D103">
        <v>21</v>
      </c>
      <c r="E103">
        <v>35.5</v>
      </c>
      <c r="F103" s="2">
        <v>2334.4702652110345</v>
      </c>
      <c r="G103" s="2">
        <v>2049.4955117711993</v>
      </c>
      <c r="H103" s="2">
        <f t="shared" si="15"/>
        <v>2301.5904023207381</v>
      </c>
      <c r="I103" s="2">
        <f t="shared" si="16"/>
        <v>2020.6293778025909</v>
      </c>
      <c r="J103" s="11">
        <v>8.0581871510165044</v>
      </c>
      <c r="K103" s="12">
        <v>378.56171818802108</v>
      </c>
      <c r="L103" s="12">
        <v>379.8341102718606</v>
      </c>
      <c r="M103" s="12">
        <f t="shared" si="17"/>
        <v>413.36649869396899</v>
      </c>
      <c r="N103" s="12">
        <v>1834.4323314073392</v>
      </c>
      <c r="O103" s="12">
        <v>203.15922187691419</v>
      </c>
      <c r="P103" s="12">
        <v>11.904145599875987</v>
      </c>
      <c r="Q103" s="12">
        <v>88.794524867879915</v>
      </c>
      <c r="R103" s="12">
        <v>4.9337980145031484</v>
      </c>
      <c r="S103" s="11">
        <v>9.9934845207702452</v>
      </c>
      <c r="T103" s="13">
        <v>4.8424923651359881</v>
      </c>
      <c r="U103" s="13">
        <v>3.1580982630899457</v>
      </c>
    </row>
    <row r="104" spans="1:21" x14ac:dyDescent="0.2">
      <c r="A104" t="s">
        <v>116</v>
      </c>
      <c r="B104" s="1">
        <v>72</v>
      </c>
      <c r="D104">
        <v>21</v>
      </c>
      <c r="E104">
        <v>35.5</v>
      </c>
      <c r="F104" s="2">
        <v>2332.5062480603929</v>
      </c>
      <c r="G104" s="2">
        <v>2049.5357095835425</v>
      </c>
      <c r="H104" s="2">
        <f t="shared" si="15"/>
        <v>2299.6540473834862</v>
      </c>
      <c r="I104" s="2">
        <f t="shared" si="16"/>
        <v>2020.669009448563</v>
      </c>
      <c r="J104" s="11">
        <v>8.0549766991060512</v>
      </c>
      <c r="K104" s="12">
        <v>381.64017415206212</v>
      </c>
      <c r="L104" s="12">
        <v>382.92291330167956</v>
      </c>
      <c r="M104" s="12">
        <f t="shared" si="17"/>
        <v>416.72798640416369</v>
      </c>
      <c r="N104" s="12">
        <v>1835.7292820017826</v>
      </c>
      <c r="O104" s="12">
        <v>201.8055138904713</v>
      </c>
      <c r="P104" s="12">
        <v>12.000949862584278</v>
      </c>
      <c r="Q104" s="12">
        <v>88.27746789390784</v>
      </c>
      <c r="R104" s="12">
        <v>4.8974601847006092</v>
      </c>
      <c r="S104" s="11">
        <v>10.025854300727257</v>
      </c>
      <c r="T104" s="13">
        <v>4.8102254538512774</v>
      </c>
      <c r="U104" s="13">
        <v>3.1370549513405708</v>
      </c>
    </row>
    <row r="105" spans="1:21" x14ac:dyDescent="0.2">
      <c r="A105" t="s">
        <v>117</v>
      </c>
      <c r="B105" s="1">
        <v>72</v>
      </c>
      <c r="D105">
        <v>21</v>
      </c>
      <c r="E105">
        <v>35.5</v>
      </c>
      <c r="F105" s="2">
        <v>2334.6233242477056</v>
      </c>
      <c r="G105" s="2">
        <v>2046.6515165479177</v>
      </c>
      <c r="H105" s="2">
        <f t="shared" si="15"/>
        <v>2301.7413055963293</v>
      </c>
      <c r="I105" s="2">
        <f t="shared" si="16"/>
        <v>2017.8254388500598</v>
      </c>
      <c r="J105" s="11">
        <v>8.0633767564555239</v>
      </c>
      <c r="K105" s="12">
        <v>373.12700895516718</v>
      </c>
      <c r="L105" s="12">
        <v>374.38113431875053</v>
      </c>
      <c r="M105" s="12">
        <f t="shared" si="17"/>
        <v>407.43212493383936</v>
      </c>
      <c r="N105" s="12">
        <v>1829.8323201600856</v>
      </c>
      <c r="O105" s="12">
        <v>205.08587232333949</v>
      </c>
      <c r="P105" s="12">
        <v>11.733247257828895</v>
      </c>
      <c r="Q105" s="12">
        <v>89.635021538077112</v>
      </c>
      <c r="R105" s="12">
        <v>4.9931081315716268</v>
      </c>
      <c r="S105" s="11">
        <v>9.9382247775650452</v>
      </c>
      <c r="T105" s="13">
        <v>4.8884159023050415</v>
      </c>
      <c r="U105" s="13">
        <v>3.1880479319862145</v>
      </c>
    </row>
    <row r="106" spans="1:21" x14ac:dyDescent="0.2">
      <c r="A106" t="s">
        <v>118</v>
      </c>
      <c r="B106" s="1">
        <v>72</v>
      </c>
      <c r="C106" s="1">
        <v>5</v>
      </c>
      <c r="D106">
        <v>21</v>
      </c>
      <c r="E106">
        <v>35.5</v>
      </c>
      <c r="F106" s="2">
        <v>2324.9710621993891</v>
      </c>
      <c r="G106" s="2">
        <v>2048.6067219310398</v>
      </c>
      <c r="H106" s="2">
        <f t="shared" si="15"/>
        <v>2292.224990900806</v>
      </c>
      <c r="I106" s="2">
        <f t="shared" si="16"/>
        <v>2019.7531061291943</v>
      </c>
      <c r="J106" s="11">
        <v>8.0444372355795775</v>
      </c>
      <c r="K106" s="12">
        <v>391.70626602668824</v>
      </c>
      <c r="L106" s="12">
        <v>393.02283853821501</v>
      </c>
      <c r="M106" s="12">
        <f t="shared" si="17"/>
        <v>427.71954987672632</v>
      </c>
      <c r="N106" s="12">
        <v>1838.9740694540983</v>
      </c>
      <c r="O106" s="12">
        <v>197.31519666852455</v>
      </c>
      <c r="P106" s="12">
        <v>12.317485364036258</v>
      </c>
      <c r="Q106" s="12">
        <v>86.595626135110237</v>
      </c>
      <c r="R106" s="12">
        <v>4.7800391147892123</v>
      </c>
      <c r="S106" s="11">
        <v>10.132188528037682</v>
      </c>
      <c r="T106" s="13">
        <v>4.7031944923058058</v>
      </c>
      <c r="U106" s="13">
        <v>3.0672532318402643</v>
      </c>
    </row>
    <row r="107" spans="1:21" x14ac:dyDescent="0.2">
      <c r="A107" t="s">
        <v>119</v>
      </c>
      <c r="B107" s="1">
        <v>72</v>
      </c>
      <c r="D107">
        <v>21</v>
      </c>
      <c r="E107">
        <v>35.5</v>
      </c>
      <c r="F107" s="2">
        <v>2326.1449859620225</v>
      </c>
      <c r="G107" s="2">
        <v>2048.7273831756934</v>
      </c>
      <c r="H107" s="2">
        <f t="shared" si="15"/>
        <v>2293.3823805259376</v>
      </c>
      <c r="I107" s="2">
        <f t="shared" si="16"/>
        <v>2019.8720679196977</v>
      </c>
      <c r="J107" s="11">
        <v>8.0461339511522816</v>
      </c>
      <c r="K107" s="12">
        <v>390.06397090935246</v>
      </c>
      <c r="L107" s="12">
        <v>391.375023466784</v>
      </c>
      <c r="M107" s="12">
        <f t="shared" si="17"/>
        <v>425.92626294395177</v>
      </c>
      <c r="N107" s="12">
        <v>1838.4322920385034</v>
      </c>
      <c r="O107" s="12">
        <v>198.02922350911135</v>
      </c>
      <c r="P107" s="12">
        <v>12.265842212456912</v>
      </c>
      <c r="Q107" s="12">
        <v>86.86476750537841</v>
      </c>
      <c r="R107" s="12">
        <v>4.7987504517162849</v>
      </c>
      <c r="S107" s="11">
        <v>10.114894681141376</v>
      </c>
      <c r="T107" s="13">
        <v>4.7202139979531479</v>
      </c>
      <c r="U107" s="13">
        <v>3.0783527374606541</v>
      </c>
    </row>
    <row r="108" spans="1:21" x14ac:dyDescent="0.2">
      <c r="A108" t="s">
        <v>120</v>
      </c>
      <c r="B108" s="1">
        <v>72</v>
      </c>
      <c r="D108">
        <v>21</v>
      </c>
      <c r="E108">
        <v>35.5</v>
      </c>
      <c r="F108" s="2">
        <v>2329.3055499383422</v>
      </c>
      <c r="G108" s="2">
        <v>2050.6277977789828</v>
      </c>
      <c r="H108" s="2">
        <f t="shared" si="15"/>
        <v>2296.4984295166755</v>
      </c>
      <c r="I108" s="2">
        <f t="shared" si="16"/>
        <v>2021.7457161201239</v>
      </c>
      <c r="J108" s="11">
        <v>8.0478985871279498</v>
      </c>
      <c r="K108" s="12">
        <v>388.69908293376693</v>
      </c>
      <c r="L108" s="12">
        <v>390.00554793632426</v>
      </c>
      <c r="M108" s="12">
        <f t="shared" si="17"/>
        <v>424.43588783080554</v>
      </c>
      <c r="N108" s="12">
        <v>1839.458330419151</v>
      </c>
      <c r="O108" s="12">
        <v>198.94646872638276</v>
      </c>
      <c r="P108" s="12">
        <v>12.222922328040866</v>
      </c>
      <c r="Q108" s="12">
        <v>87.145339356647142</v>
      </c>
      <c r="R108" s="12">
        <v>4.8182885189792763</v>
      </c>
      <c r="S108" s="11">
        <v>10.099143859340714</v>
      </c>
      <c r="T108" s="13">
        <v>4.7420774059764641</v>
      </c>
      <c r="U108" s="13">
        <v>3.0926112609021716</v>
      </c>
    </row>
    <row r="109" spans="1:21" x14ac:dyDescent="0.2">
      <c r="A109" t="s">
        <v>121</v>
      </c>
      <c r="B109" s="1">
        <v>72</v>
      </c>
      <c r="C109" s="1">
        <v>6</v>
      </c>
      <c r="D109">
        <v>21</v>
      </c>
      <c r="E109">
        <v>35.5</v>
      </c>
      <c r="F109" s="2">
        <v>2320.0847299566349</v>
      </c>
      <c r="G109" s="2">
        <v>2053.5035574432195</v>
      </c>
      <c r="H109" s="2">
        <f t="shared" si="15"/>
        <v>2287.4074802389359</v>
      </c>
      <c r="I109" s="2">
        <f t="shared" si="16"/>
        <v>2024.5809721271178</v>
      </c>
      <c r="J109" s="11">
        <v>8.0275895129699215</v>
      </c>
      <c r="K109" s="12">
        <v>409.57744542192904</v>
      </c>
      <c r="L109" s="12">
        <v>410.9540851460103</v>
      </c>
      <c r="M109" s="12">
        <f t="shared" si="17"/>
        <v>447.23379682568333</v>
      </c>
      <c r="N109" s="12">
        <v>1849.7089456040173</v>
      </c>
      <c r="O109" s="12">
        <v>190.91524252171098</v>
      </c>
      <c r="P109" s="12">
        <v>12.879457458258919</v>
      </c>
      <c r="Q109" s="12">
        <v>83.956722057883695</v>
      </c>
      <c r="R109" s="12">
        <v>4.598156280432983</v>
      </c>
      <c r="S109" s="11">
        <v>10.314474072857482</v>
      </c>
      <c r="T109" s="13">
        <v>4.550645526982728</v>
      </c>
      <c r="U109" s="13">
        <v>2.9677663176446951</v>
      </c>
    </row>
    <row r="111" spans="1:21" x14ac:dyDescent="0.2">
      <c r="A111" t="s">
        <v>122</v>
      </c>
      <c r="B111" s="1">
        <v>96</v>
      </c>
      <c r="C111" s="1">
        <v>1</v>
      </c>
      <c r="D111">
        <v>21</v>
      </c>
      <c r="E111">
        <v>35.5</v>
      </c>
      <c r="F111" s="2">
        <v>2325.783240627899</v>
      </c>
      <c r="G111" s="2">
        <v>2055.8805199598291</v>
      </c>
      <c r="H111" s="2">
        <f t="shared" ref="H111:H126" si="18">F111*(35/E111)</f>
        <v>2293.0257301965203</v>
      </c>
      <c r="I111" s="2">
        <f t="shared" ref="I111:I126" si="19">G111*(35/E111)</f>
        <v>2026.9244562984231</v>
      </c>
      <c r="J111" s="11">
        <v>8.0328682944401102</v>
      </c>
      <c r="K111" s="12">
        <v>404.78841475013337</v>
      </c>
      <c r="L111" s="12">
        <v>406.14895795831433</v>
      </c>
      <c r="M111" s="12">
        <f>L111*(EXP(0.0423*(23-D111)))</f>
        <v>442.00446499991489</v>
      </c>
      <c r="N111" s="12">
        <v>1849.918500261902</v>
      </c>
      <c r="O111" s="12">
        <v>193.23325042002386</v>
      </c>
      <c r="P111" s="12">
        <v>12.728862943123904</v>
      </c>
      <c r="Q111" s="12">
        <v>84.754379013787826</v>
      </c>
      <c r="R111" s="12">
        <v>4.6533430539941172</v>
      </c>
      <c r="S111" s="11">
        <v>10.262698993400344</v>
      </c>
      <c r="T111" s="13">
        <v>4.6080234035471443</v>
      </c>
      <c r="U111" s="13">
        <v>3.0050828783619519</v>
      </c>
    </row>
    <row r="112" spans="1:21" x14ac:dyDescent="0.2">
      <c r="A112" t="s">
        <v>123</v>
      </c>
      <c r="B112" s="1">
        <v>96</v>
      </c>
      <c r="D112">
        <v>21</v>
      </c>
      <c r="E112">
        <v>35.5</v>
      </c>
      <c r="F112" s="18">
        <v>2315.3352843916546</v>
      </c>
      <c r="G112" s="2">
        <v>2056.2526286718553</v>
      </c>
      <c r="H112" s="2">
        <f t="shared" si="18"/>
        <v>2282.7249282734624</v>
      </c>
      <c r="I112" s="2">
        <f t="shared" si="19"/>
        <v>2027.2913240426742</v>
      </c>
      <c r="J112" s="11">
        <v>8.0146638477479097</v>
      </c>
      <c r="K112" s="12">
        <v>423.71563858061893</v>
      </c>
      <c r="L112" s="12">
        <v>425.13979849543955</v>
      </c>
      <c r="M112" s="12">
        <f t="shared" ref="M112:M126" si="20">L112*(EXP(0.0423*(23-D112)))</f>
        <v>462.67184859658107</v>
      </c>
      <c r="N112" s="12">
        <v>1856.9258754122793</v>
      </c>
      <c r="O112" s="12">
        <v>186.00275846690326</v>
      </c>
      <c r="P112" s="12">
        <v>13.324043114425979</v>
      </c>
      <c r="Q112" s="12">
        <v>81.951374906359817</v>
      </c>
      <c r="R112" s="12">
        <v>4.4623191070617745</v>
      </c>
      <c r="S112" s="11">
        <v>10.457875550431313</v>
      </c>
      <c r="T112" s="13">
        <v>4.4355982331030495</v>
      </c>
      <c r="U112" s="13">
        <v>2.8926372846392008</v>
      </c>
    </row>
    <row r="113" spans="1:21" x14ac:dyDescent="0.2">
      <c r="A113" t="s">
        <v>124</v>
      </c>
      <c r="B113" s="1">
        <v>96</v>
      </c>
      <c r="D113">
        <v>21</v>
      </c>
      <c r="E113">
        <v>35.5</v>
      </c>
      <c r="F113" s="2">
        <v>2322.2036625316041</v>
      </c>
      <c r="G113" s="2">
        <v>2056.9867891036906</v>
      </c>
      <c r="H113" s="2">
        <f t="shared" si="18"/>
        <v>2289.4965686931309</v>
      </c>
      <c r="I113" s="2">
        <f t="shared" si="19"/>
        <v>2028.0151441867372</v>
      </c>
      <c r="J113" s="11">
        <v>8.0249100188653912</v>
      </c>
      <c r="K113" s="12">
        <v>413.15401337203519</v>
      </c>
      <c r="L113" s="12">
        <v>414.54267437700247</v>
      </c>
      <c r="M113" s="12">
        <f t="shared" si="20"/>
        <v>451.13919269601314</v>
      </c>
      <c r="N113" s="12">
        <v>1853.8654965559281</v>
      </c>
      <c r="O113" s="12">
        <v>190.12937024636565</v>
      </c>
      <c r="P113" s="12">
        <v>12.991925210755406</v>
      </c>
      <c r="Q113" s="12">
        <v>83.520274084052772</v>
      </c>
      <c r="R113" s="12">
        <v>4.5688488981102546</v>
      </c>
      <c r="S113" s="11">
        <v>10.348450129216404</v>
      </c>
      <c r="T113" s="13">
        <v>4.5340053323770224</v>
      </c>
      <c r="U113" s="13">
        <v>2.9568126290851175</v>
      </c>
    </row>
    <row r="114" spans="1:21" x14ac:dyDescent="0.2">
      <c r="A114" t="s">
        <v>125</v>
      </c>
      <c r="B114" s="1">
        <v>96</v>
      </c>
      <c r="C114" s="1">
        <v>2</v>
      </c>
      <c r="D114">
        <v>21</v>
      </c>
      <c r="E114">
        <v>35.5</v>
      </c>
      <c r="F114" s="2">
        <v>2324.8808259817743</v>
      </c>
      <c r="G114" s="2">
        <v>2060.8587311072056</v>
      </c>
      <c r="H114" s="2">
        <f t="shared" si="18"/>
        <v>2292.1360256158337</v>
      </c>
      <c r="I114" s="2">
        <f t="shared" si="19"/>
        <v>2031.8325517958365</v>
      </c>
      <c r="J114" s="11">
        <v>8.0223503775987819</v>
      </c>
      <c r="K114" s="12">
        <v>416.58922260754252</v>
      </c>
      <c r="L114" s="12">
        <v>417.98942976952355</v>
      </c>
      <c r="M114" s="12">
        <f t="shared" si="20"/>
        <v>454.89023340018065</v>
      </c>
      <c r="N114" s="12">
        <v>1858.2948991919382</v>
      </c>
      <c r="O114" s="12">
        <v>189.46368575766556</v>
      </c>
      <c r="P114" s="12">
        <v>13.099947836765812</v>
      </c>
      <c r="Q114" s="12">
        <v>83.126232840793136</v>
      </c>
      <c r="R114" s="12">
        <v>4.5420002517157929</v>
      </c>
      <c r="S114" s="11">
        <v>10.380709792035843</v>
      </c>
      <c r="T114" s="13">
        <v>4.5181307885464941</v>
      </c>
      <c r="U114" s="13">
        <v>2.9464601816929865</v>
      </c>
    </row>
    <row r="115" spans="1:21" x14ac:dyDescent="0.2">
      <c r="A115" t="s">
        <v>126</v>
      </c>
      <c r="B115" s="1">
        <v>96</v>
      </c>
      <c r="D115">
        <v>21</v>
      </c>
      <c r="E115">
        <v>35.5</v>
      </c>
      <c r="F115" s="2">
        <v>2329.0920943303568</v>
      </c>
      <c r="G115" s="2">
        <v>2065.2435797137837</v>
      </c>
      <c r="H115" s="2">
        <f t="shared" si="18"/>
        <v>2296.2879803257038</v>
      </c>
      <c r="I115" s="2">
        <f t="shared" si="19"/>
        <v>2036.1556419713361</v>
      </c>
      <c r="J115" s="11">
        <v>8.021429398894373</v>
      </c>
      <c r="K115" s="12">
        <v>418.43774551658777</v>
      </c>
      <c r="L115" s="12">
        <v>419.8441657894125</v>
      </c>
      <c r="M115" s="12">
        <f t="shared" si="20"/>
        <v>456.90870860767143</v>
      </c>
      <c r="N115" s="12">
        <v>1862.5866219126576</v>
      </c>
      <c r="O115" s="12">
        <v>189.4989672466539</v>
      </c>
      <c r="P115" s="12">
        <v>13.158075969634757</v>
      </c>
      <c r="Q115" s="12">
        <v>82.984797300101633</v>
      </c>
      <c r="R115" s="12">
        <v>4.5323785470365046</v>
      </c>
      <c r="S115" s="11">
        <v>10.396107392992587</v>
      </c>
      <c r="T115" s="13">
        <v>4.5189721444032989</v>
      </c>
      <c r="U115" s="13">
        <v>2.9470088646875108</v>
      </c>
    </row>
    <row r="116" spans="1:21" x14ac:dyDescent="0.2">
      <c r="A116" t="s">
        <v>127</v>
      </c>
      <c r="B116" s="1">
        <v>96</v>
      </c>
      <c r="D116">
        <v>21</v>
      </c>
      <c r="E116">
        <v>35.5</v>
      </c>
      <c r="F116" s="2">
        <v>2329.6937040944399</v>
      </c>
      <c r="G116" s="2">
        <v>2066.7521285463217</v>
      </c>
      <c r="H116" s="2">
        <f t="shared" si="18"/>
        <v>2296.8811167128283</v>
      </c>
      <c r="I116" s="2">
        <f t="shared" si="19"/>
        <v>2037.6429436372187</v>
      </c>
      <c r="J116" s="11">
        <v>8.0196899862578661</v>
      </c>
      <c r="K116" s="12">
        <v>420.56736981787986</v>
      </c>
      <c r="L116" s="12">
        <v>421.98094801759555</v>
      </c>
      <c r="M116" s="12">
        <f t="shared" si="20"/>
        <v>459.23412953288357</v>
      </c>
      <c r="N116" s="12">
        <v>1864.5832888924792</v>
      </c>
      <c r="O116" s="12">
        <v>188.94384243866816</v>
      </c>
      <c r="P116" s="12">
        <v>13.225043538032294</v>
      </c>
      <c r="Q116" s="12">
        <v>82.718169880235237</v>
      </c>
      <c r="R116" s="12">
        <v>4.5142620148999413</v>
      </c>
      <c r="S116" s="11">
        <v>10.416734577587592</v>
      </c>
      <c r="T116" s="13">
        <v>4.5057341116034175</v>
      </c>
      <c r="U116" s="13">
        <v>2.9383757953156198</v>
      </c>
    </row>
    <row r="117" spans="1:21" x14ac:dyDescent="0.2">
      <c r="A117" t="s">
        <v>128</v>
      </c>
      <c r="B117" s="1">
        <v>96</v>
      </c>
      <c r="C117" s="1">
        <v>3</v>
      </c>
      <c r="D117">
        <v>21</v>
      </c>
      <c r="E117">
        <v>35.5</v>
      </c>
      <c r="F117" s="18">
        <v>2310.361977008567</v>
      </c>
      <c r="G117" s="2">
        <v>2072.6354689932209</v>
      </c>
      <c r="H117" s="2">
        <f t="shared" si="18"/>
        <v>2277.8216674732353</v>
      </c>
      <c r="I117" s="2">
        <f t="shared" si="19"/>
        <v>2043.4434201341614</v>
      </c>
      <c r="J117" s="11">
        <v>7.9750410721553333</v>
      </c>
      <c r="K117" s="12">
        <v>471.3157633605008</v>
      </c>
      <c r="L117" s="12">
        <v>472.89991309745557</v>
      </c>
      <c r="M117" s="12">
        <f t="shared" si="20"/>
        <v>514.64830572974302</v>
      </c>
      <c r="N117" s="12">
        <v>1885.425012397907</v>
      </c>
      <c r="O117" s="12">
        <v>172.38969671980928</v>
      </c>
      <c r="P117" s="12">
        <v>14.820863285953164</v>
      </c>
      <c r="Q117" s="12">
        <v>76.095141741649115</v>
      </c>
      <c r="R117" s="12">
        <v>4.0732198215167781</v>
      </c>
      <c r="S117" s="11">
        <v>10.924203628429547</v>
      </c>
      <c r="T117" s="13">
        <v>4.1109682484177572</v>
      </c>
      <c r="U117" s="13">
        <v>2.6809326287926774</v>
      </c>
    </row>
    <row r="118" spans="1:21" x14ac:dyDescent="0.2">
      <c r="A118" t="s">
        <v>129</v>
      </c>
      <c r="B118" s="1">
        <v>96</v>
      </c>
      <c r="D118">
        <v>21</v>
      </c>
      <c r="E118">
        <v>35.5</v>
      </c>
      <c r="F118" s="2">
        <v>2321.6521869145281</v>
      </c>
      <c r="G118" s="2">
        <v>2069.7893401958322</v>
      </c>
      <c r="H118" s="2">
        <f t="shared" si="18"/>
        <v>2288.9528603382673</v>
      </c>
      <c r="I118" s="2">
        <f t="shared" si="19"/>
        <v>2040.6373776578628</v>
      </c>
      <c r="J118" s="11">
        <v>8.0003618317960079</v>
      </c>
      <c r="K118" s="12">
        <v>441.98362886537717</v>
      </c>
      <c r="L118" s="12">
        <v>443.46918972252558</v>
      </c>
      <c r="M118" s="12">
        <f t="shared" si="20"/>
        <v>482.61938903550993</v>
      </c>
      <c r="N118" s="12">
        <v>1874.2358555503736</v>
      </c>
      <c r="O118" s="12">
        <v>181.65486902205697</v>
      </c>
      <c r="P118" s="12">
        <v>13.898493212570429</v>
      </c>
      <c r="Q118" s="12">
        <v>79.798990577227613</v>
      </c>
      <c r="R118" s="12">
        <v>4.3177610883372655</v>
      </c>
      <c r="S118" s="11">
        <v>10.632559712922264</v>
      </c>
      <c r="T118" s="13">
        <v>4.3319143367014847</v>
      </c>
      <c r="U118" s="13">
        <v>2.825020722275748</v>
      </c>
    </row>
    <row r="119" spans="1:21" x14ac:dyDescent="0.2">
      <c r="A119" t="s">
        <v>130</v>
      </c>
      <c r="B119" s="1">
        <v>96</v>
      </c>
      <c r="D119">
        <v>21</v>
      </c>
      <c r="E119">
        <v>35.5</v>
      </c>
      <c r="F119" s="2">
        <v>2328.6007796896884</v>
      </c>
      <c r="G119" s="2">
        <v>2083.0380972248049</v>
      </c>
      <c r="H119" s="2">
        <f t="shared" si="18"/>
        <v>2295.8035856095521</v>
      </c>
      <c r="I119" s="2">
        <f t="shared" si="19"/>
        <v>2053.6995324751597</v>
      </c>
      <c r="J119" s="11">
        <v>7.9875357785566523</v>
      </c>
      <c r="K119" s="12">
        <v>459.22583848825758</v>
      </c>
      <c r="L119" s="12">
        <v>460.76935251388028</v>
      </c>
      <c r="M119" s="12">
        <f t="shared" si="20"/>
        <v>501.44683903672109</v>
      </c>
      <c r="N119" s="12">
        <v>1890.6812671626712</v>
      </c>
      <c r="O119" s="12">
        <v>177.9160258384029</v>
      </c>
      <c r="P119" s="12">
        <v>14.440686899762877</v>
      </c>
      <c r="Q119" s="12">
        <v>77.905821244918997</v>
      </c>
      <c r="R119" s="12">
        <v>4.1921088899189582</v>
      </c>
      <c r="S119" s="11">
        <v>10.794162909458386</v>
      </c>
      <c r="T119" s="13">
        <v>4.2427543352264729</v>
      </c>
      <c r="U119" s="13">
        <v>2.7668757932241648</v>
      </c>
    </row>
    <row r="120" spans="1:21" x14ac:dyDescent="0.2">
      <c r="A120" t="s">
        <v>131</v>
      </c>
      <c r="B120" s="1">
        <v>96</v>
      </c>
      <c r="C120" s="1">
        <v>4</v>
      </c>
      <c r="D120">
        <v>21</v>
      </c>
      <c r="E120">
        <v>35.5</v>
      </c>
      <c r="F120" s="2">
        <v>2334.2859919602743</v>
      </c>
      <c r="G120" s="2">
        <v>2061.0002133798462</v>
      </c>
      <c r="H120" s="2">
        <f t="shared" si="18"/>
        <v>2301.4087244678763</v>
      </c>
      <c r="I120" s="2">
        <f t="shared" si="19"/>
        <v>2031.9720413604118</v>
      </c>
      <c r="J120" s="11">
        <v>8.0376952002949675</v>
      </c>
      <c r="K120" s="12">
        <v>400.91753658927951</v>
      </c>
      <c r="L120" s="12">
        <v>402.26506930407788</v>
      </c>
      <c r="M120" s="12">
        <f t="shared" si="20"/>
        <v>437.77770018100523</v>
      </c>
      <c r="N120" s="12">
        <v>1852.7058822725373</v>
      </c>
      <c r="O120" s="12">
        <v>195.68730398152078</v>
      </c>
      <c r="P120" s="12">
        <v>12.607140394296215</v>
      </c>
      <c r="Q120" s="12">
        <v>85.509520044026956</v>
      </c>
      <c r="R120" s="12">
        <v>4.7053504699670041</v>
      </c>
      <c r="S120" s="11">
        <v>10.218432169713791</v>
      </c>
      <c r="T120" s="13">
        <v>4.6665450928545251</v>
      </c>
      <c r="U120" s="13">
        <v>3.0432472953254277</v>
      </c>
    </row>
    <row r="121" spans="1:21" x14ac:dyDescent="0.2">
      <c r="A121" t="s">
        <v>132</v>
      </c>
      <c r="B121" s="1">
        <v>96</v>
      </c>
      <c r="D121">
        <v>21</v>
      </c>
      <c r="E121">
        <v>35.5</v>
      </c>
      <c r="F121" s="2">
        <v>2335.3789163650258</v>
      </c>
      <c r="G121" s="2">
        <v>2058.2316350073638</v>
      </c>
      <c r="H121" s="2">
        <f t="shared" si="18"/>
        <v>2302.4862555711525</v>
      </c>
      <c r="I121" s="2">
        <f t="shared" si="19"/>
        <v>2029.2424570495136</v>
      </c>
      <c r="J121" s="11">
        <v>8.0444009663945639</v>
      </c>
      <c r="K121" s="12">
        <v>393.69960445260892</v>
      </c>
      <c r="L121" s="12">
        <v>395.02287681758554</v>
      </c>
      <c r="M121" s="12">
        <f t="shared" si="20"/>
        <v>429.89615486937845</v>
      </c>
      <c r="N121" s="12">
        <v>1847.6604887152762</v>
      </c>
      <c r="O121" s="12">
        <v>198.19108142436266</v>
      </c>
      <c r="P121" s="12">
        <v>12.380167325027518</v>
      </c>
      <c r="Q121" s="12">
        <v>86.566905002162201</v>
      </c>
      <c r="R121" s="12">
        <v>4.7785676947737104</v>
      </c>
      <c r="S121" s="11">
        <v>10.145433356531496</v>
      </c>
      <c r="T121" s="13">
        <v>4.7262525450078687</v>
      </c>
      <c r="U121" s="13">
        <v>3.0821849973428503</v>
      </c>
    </row>
    <row r="122" spans="1:21" x14ac:dyDescent="0.2">
      <c r="A122" t="s">
        <v>133</v>
      </c>
      <c r="B122" s="1">
        <v>96</v>
      </c>
      <c r="D122">
        <v>21</v>
      </c>
      <c r="E122">
        <v>35.5</v>
      </c>
      <c r="F122" s="2">
        <v>2335.3789163650258</v>
      </c>
      <c r="G122" s="2">
        <v>2061.8559557858857</v>
      </c>
      <c r="H122" s="2">
        <f t="shared" si="18"/>
        <v>2302.4862555711525</v>
      </c>
      <c r="I122" s="2">
        <f t="shared" si="19"/>
        <v>2032.815731056507</v>
      </c>
      <c r="J122" s="11">
        <v>8.0379594111238148</v>
      </c>
      <c r="K122" s="12">
        <v>400.81838216553177</v>
      </c>
      <c r="L122" s="12">
        <v>402.16558161022442</v>
      </c>
      <c r="M122" s="12">
        <f t="shared" si="20"/>
        <v>437.66942954769661</v>
      </c>
      <c r="N122" s="12">
        <v>1853.3748642662151</v>
      </c>
      <c r="O122" s="12">
        <v>195.87709258546613</v>
      </c>
      <c r="P122" s="12">
        <v>12.604022412101299</v>
      </c>
      <c r="Q122" s="12">
        <v>85.550998731367983</v>
      </c>
      <c r="R122" s="12">
        <v>4.7082139251548671</v>
      </c>
      <c r="S122" s="11">
        <v>10.216727923204665</v>
      </c>
      <c r="T122" s="13">
        <v>4.6710709719504147</v>
      </c>
      <c r="U122" s="13">
        <v>3.0461988084991942</v>
      </c>
    </row>
    <row r="123" spans="1:21" x14ac:dyDescent="0.2">
      <c r="A123" t="s">
        <v>134</v>
      </c>
      <c r="B123" s="1">
        <v>96</v>
      </c>
      <c r="C123" s="1">
        <v>5</v>
      </c>
      <c r="D123">
        <v>21</v>
      </c>
      <c r="E123">
        <v>35.5</v>
      </c>
      <c r="F123" s="2">
        <v>2326.2645284391656</v>
      </c>
      <c r="G123" s="2">
        <v>2057.5168384093772</v>
      </c>
      <c r="H123" s="2">
        <f t="shared" si="18"/>
        <v>2293.5002393062196</v>
      </c>
      <c r="I123" s="2">
        <f t="shared" si="19"/>
        <v>2028.5377280092453</v>
      </c>
      <c r="J123" s="11">
        <v>8.0307176334717543</v>
      </c>
      <c r="K123" s="12">
        <v>407.29830168058135</v>
      </c>
      <c r="L123" s="12">
        <v>408.66728092470629</v>
      </c>
      <c r="M123" s="12">
        <f t="shared" si="20"/>
        <v>444.74510971571721</v>
      </c>
      <c r="N123" s="12">
        <v>1852.1939426423974</v>
      </c>
      <c r="O123" s="12">
        <v>192.51521660276148</v>
      </c>
      <c r="P123" s="12">
        <v>12.807788143490237</v>
      </c>
      <c r="Q123" s="12">
        <v>84.419531826316899</v>
      </c>
      <c r="R123" s="12">
        <v>4.6303562905745261</v>
      </c>
      <c r="S123" s="11">
        <v>10.287421831647398</v>
      </c>
      <c r="T123" s="13">
        <v>4.5909004879656319</v>
      </c>
      <c r="U123" s="13">
        <v>2.9939163160562936</v>
      </c>
    </row>
    <row r="124" spans="1:21" x14ac:dyDescent="0.2">
      <c r="A124" t="s">
        <v>135</v>
      </c>
      <c r="B124" s="1">
        <v>96</v>
      </c>
      <c r="D124">
        <v>21</v>
      </c>
      <c r="E124">
        <v>35.5</v>
      </c>
      <c r="F124" s="2">
        <v>2327.0767016206778</v>
      </c>
      <c r="G124" s="2">
        <v>2059.0471071825314</v>
      </c>
      <c r="H124" s="2">
        <f t="shared" si="18"/>
        <v>2294.3009734288371</v>
      </c>
      <c r="I124" s="2">
        <f t="shared" si="19"/>
        <v>2030.0464437010874</v>
      </c>
      <c r="J124" s="11">
        <v>8.0293035333181919</v>
      </c>
      <c r="K124" s="12">
        <v>409.04666830913743</v>
      </c>
      <c r="L124" s="12">
        <v>410.42152402663766</v>
      </c>
      <c r="M124" s="12">
        <f t="shared" si="20"/>
        <v>446.65422032293571</v>
      </c>
      <c r="N124" s="12">
        <v>1854.0977201440205</v>
      </c>
      <c r="O124" s="12">
        <v>192.08662344466356</v>
      </c>
      <c r="P124" s="12">
        <v>12.862766790058302</v>
      </c>
      <c r="Q124" s="12">
        <v>84.199904460488199</v>
      </c>
      <c r="R124" s="12">
        <v>4.6153039717099631</v>
      </c>
      <c r="S124" s="11">
        <v>10.304295959670018</v>
      </c>
      <c r="T124" s="13">
        <v>4.5806798489253904</v>
      </c>
      <c r="U124" s="13">
        <v>2.9872510141044626</v>
      </c>
    </row>
    <row r="125" spans="1:21" x14ac:dyDescent="0.2">
      <c r="A125" t="s">
        <v>136</v>
      </c>
      <c r="B125" s="1">
        <v>96</v>
      </c>
      <c r="D125">
        <v>21</v>
      </c>
      <c r="E125">
        <v>35.5</v>
      </c>
      <c r="F125" s="2">
        <v>2331.5687211924987</v>
      </c>
      <c r="G125" s="2">
        <v>2059.0974449711216</v>
      </c>
      <c r="H125" s="2">
        <f t="shared" si="18"/>
        <v>2298.729725119365</v>
      </c>
      <c r="I125" s="2">
        <f t="shared" si="19"/>
        <v>2030.0960725067396</v>
      </c>
      <c r="J125" s="11">
        <v>8.036635573880698</v>
      </c>
      <c r="K125" s="12">
        <v>401.61277285425945</v>
      </c>
      <c r="L125" s="12">
        <v>402.96264234289805</v>
      </c>
      <c r="M125" s="12">
        <f t="shared" si="20"/>
        <v>438.53685613051704</v>
      </c>
      <c r="N125" s="12">
        <v>1851.3959842249117</v>
      </c>
      <c r="O125" s="12">
        <v>195.07241497399536</v>
      </c>
      <c r="P125" s="12">
        <v>12.629002598864378</v>
      </c>
      <c r="Q125" s="12">
        <v>85.343319044665108</v>
      </c>
      <c r="R125" s="12">
        <v>4.6938839736556899</v>
      </c>
      <c r="S125" s="11">
        <v>10.227157979783735</v>
      </c>
      <c r="T125" s="13">
        <v>4.6518818662560903</v>
      </c>
      <c r="U125" s="13">
        <v>3.0336847980606398</v>
      </c>
    </row>
    <row r="126" spans="1:21" s="25" customFormat="1" x14ac:dyDescent="0.2">
      <c r="A126" s="25" t="s">
        <v>137</v>
      </c>
      <c r="B126" s="26">
        <v>96</v>
      </c>
      <c r="C126" s="26">
        <v>6</v>
      </c>
      <c r="D126" s="25">
        <v>21</v>
      </c>
      <c r="E126" s="25">
        <v>35.5</v>
      </c>
      <c r="F126" s="27">
        <v>2322.9657015661096</v>
      </c>
      <c r="G126" s="27">
        <v>2063.3157516550127</v>
      </c>
      <c r="H126" s="27">
        <f t="shared" si="18"/>
        <v>2290.2478747834884</v>
      </c>
      <c r="I126" s="27">
        <f t="shared" si="19"/>
        <v>2034.254966420435</v>
      </c>
      <c r="J126" s="28">
        <v>8.0146206058155069</v>
      </c>
      <c r="K126" s="29">
        <v>425.2169287166252</v>
      </c>
      <c r="L126" s="29">
        <v>426.6461346506095</v>
      </c>
      <c r="M126" s="29">
        <f t="shared" si="20"/>
        <v>464.31116661852775</v>
      </c>
      <c r="N126" s="29">
        <v>1863.3197147240326</v>
      </c>
      <c r="O126" s="29">
        <v>186.62462758190054</v>
      </c>
      <c r="P126" s="29">
        <v>13.371252262915505</v>
      </c>
      <c r="Q126" s="29">
        <v>81.944801315735958</v>
      </c>
      <c r="R126" s="29">
        <v>4.4618748239699135</v>
      </c>
      <c r="S126" s="28">
        <v>10.467311477398804</v>
      </c>
      <c r="T126" s="30">
        <v>4.450427913966057</v>
      </c>
      <c r="U126" s="30">
        <v>2.9023083336227393</v>
      </c>
    </row>
    <row r="128" spans="1:21" x14ac:dyDescent="0.2">
      <c r="A128" s="17" t="s">
        <v>138</v>
      </c>
    </row>
    <row r="129" spans="1:21" x14ac:dyDescent="0.2">
      <c r="A129" t="s">
        <v>20</v>
      </c>
      <c r="B129" s="1">
        <v>0</v>
      </c>
      <c r="D129">
        <v>17</v>
      </c>
      <c r="E129">
        <v>34.68</v>
      </c>
      <c r="F129" s="2">
        <v>2280.4787333163617</v>
      </c>
      <c r="G129" s="2">
        <v>2037.9403638814015</v>
      </c>
      <c r="H129" s="2">
        <f t="shared" ref="H129:H134" si="21">F129*(35/E129)</f>
        <v>2301.5212129778738</v>
      </c>
      <c r="I129" s="2">
        <f t="shared" ref="I129:I134" si="22">G129*(35/E129)</f>
        <v>2056.7448885769622</v>
      </c>
      <c r="J129" s="11">
        <v>8.059420652583297</v>
      </c>
      <c r="K129" s="12">
        <v>372.39370772046038</v>
      </c>
      <c r="L129" s="12">
        <v>373.70956620939268</v>
      </c>
      <c r="M129" s="12">
        <f t="shared" ref="M129:M134" si="23">L129*(EXP(0.0423*(23-D129)))</f>
        <v>481.6794902100271</v>
      </c>
      <c r="N129" s="12">
        <v>1851.2769818115423</v>
      </c>
      <c r="O129" s="12">
        <v>173.49631979979961</v>
      </c>
      <c r="P129" s="12">
        <v>13.167012428246059</v>
      </c>
      <c r="Q129" s="12">
        <v>78.871878527167596</v>
      </c>
      <c r="R129" s="12">
        <v>3.3462321594866151</v>
      </c>
      <c r="S129" s="11">
        <v>10.826548919779613</v>
      </c>
      <c r="T129" s="13">
        <v>4.1482271653515737</v>
      </c>
      <c r="U129" s="13">
        <v>2.6747561676962861</v>
      </c>
    </row>
    <row r="130" spans="1:21" x14ac:dyDescent="0.2">
      <c r="A130" t="s">
        <v>22</v>
      </c>
      <c r="B130" s="1">
        <v>0</v>
      </c>
      <c r="D130">
        <v>17</v>
      </c>
      <c r="E130">
        <v>34.68</v>
      </c>
      <c r="F130" s="2">
        <v>2278.0028720405862</v>
      </c>
      <c r="G130" s="2">
        <v>2040.6496198961763</v>
      </c>
      <c r="H130" s="2">
        <f t="shared" si="21"/>
        <v>2299.0225063846747</v>
      </c>
      <c r="I130" s="2">
        <f t="shared" si="22"/>
        <v>2059.4791434938343</v>
      </c>
      <c r="J130" s="11">
        <v>8.0496353671300085</v>
      </c>
      <c r="K130" s="12">
        <v>382.05430318125872</v>
      </c>
      <c r="L130" s="12">
        <v>383.4042975223328</v>
      </c>
      <c r="M130" s="12">
        <f t="shared" si="23"/>
        <v>494.17516508371682</v>
      </c>
      <c r="N130" s="12">
        <v>1856.9870592665975</v>
      </c>
      <c r="O130" s="12">
        <v>170.1541153972658</v>
      </c>
      <c r="P130" s="12">
        <v>13.508589575924722</v>
      </c>
      <c r="Q130" s="12">
        <v>77.445044053694531</v>
      </c>
      <c r="R130" s="12">
        <v>3.2716797300258538</v>
      </c>
      <c r="S130" s="11">
        <v>10.943820326319033</v>
      </c>
      <c r="T130" s="13">
        <v>4.0683164034936476</v>
      </c>
      <c r="U130" s="13">
        <v>2.6232301073758451</v>
      </c>
    </row>
    <row r="131" spans="1:21" x14ac:dyDescent="0.2">
      <c r="A131" t="s">
        <v>23</v>
      </c>
      <c r="B131" s="1">
        <v>0</v>
      </c>
      <c r="D131">
        <v>17</v>
      </c>
      <c r="E131">
        <v>34.68</v>
      </c>
      <c r="F131" s="2">
        <v>2275.4167497363351</v>
      </c>
      <c r="G131" s="2">
        <v>2043.8687358989716</v>
      </c>
      <c r="H131" s="2">
        <f t="shared" si="21"/>
        <v>2296.4125213601997</v>
      </c>
      <c r="I131" s="2">
        <f t="shared" si="22"/>
        <v>2062.7279629891582</v>
      </c>
      <c r="J131" s="11">
        <v>8.03850007657012</v>
      </c>
      <c r="K131" s="12">
        <v>393.35781216347857</v>
      </c>
      <c r="L131" s="12">
        <v>394.74774761510474</v>
      </c>
      <c r="M131" s="12">
        <f t="shared" si="23"/>
        <v>508.79589666768652</v>
      </c>
      <c r="N131" s="12">
        <v>1863.5294947372929</v>
      </c>
      <c r="O131" s="12">
        <v>166.43112949362461</v>
      </c>
      <c r="P131" s="12">
        <v>13.908256488028925</v>
      </c>
      <c r="Q131" s="12">
        <v>75.845586298563987</v>
      </c>
      <c r="R131" s="12">
        <v>3.1888602924952525</v>
      </c>
      <c r="S131" s="11">
        <v>11.079703088735604</v>
      </c>
      <c r="T131" s="13">
        <v>3.9793013092280973</v>
      </c>
      <c r="U131" s="13">
        <v>2.5658336189690516</v>
      </c>
    </row>
    <row r="132" spans="1:21" x14ac:dyDescent="0.2">
      <c r="A132" t="s">
        <v>24</v>
      </c>
      <c r="B132" s="1">
        <v>0</v>
      </c>
      <c r="D132">
        <v>17</v>
      </c>
      <c r="E132">
        <v>34.633000000000003</v>
      </c>
      <c r="F132" s="2">
        <v>2279.0353162163142</v>
      </c>
      <c r="G132" s="2">
        <v>2057.1051010781671</v>
      </c>
      <c r="H132" s="2">
        <f t="shared" si="21"/>
        <v>2303.1858651451216</v>
      </c>
      <c r="I132" s="2">
        <f t="shared" si="22"/>
        <v>2078.9038933310958</v>
      </c>
      <c r="J132" s="11">
        <v>8.0191992268642736</v>
      </c>
      <c r="K132" s="12">
        <v>415.33403844635592</v>
      </c>
      <c r="L132" s="12">
        <v>416.8016272076635</v>
      </c>
      <c r="M132" s="12">
        <f t="shared" si="23"/>
        <v>537.22145073376817</v>
      </c>
      <c r="N132" s="12">
        <v>1881.8334656935681</v>
      </c>
      <c r="O132" s="12">
        <v>160.58250499927217</v>
      </c>
      <c r="P132" s="12">
        <v>14.68909928718505</v>
      </c>
      <c r="Q132" s="12">
        <v>72.998906687406887</v>
      </c>
      <c r="R132" s="12">
        <v>3.0478961620182572</v>
      </c>
      <c r="S132" s="11">
        <v>11.340731664360108</v>
      </c>
      <c r="T132" s="13">
        <v>3.8407245070909553</v>
      </c>
      <c r="U132" s="13">
        <v>2.476287981371474</v>
      </c>
    </row>
    <row r="133" spans="1:21" x14ac:dyDescent="0.2">
      <c r="A133" t="s">
        <v>139</v>
      </c>
      <c r="B133" s="1">
        <v>0</v>
      </c>
      <c r="D133">
        <v>17</v>
      </c>
      <c r="E133">
        <v>34.633000000000003</v>
      </c>
      <c r="F133" s="2">
        <v>2278.7546517801943</v>
      </c>
      <c r="G133" s="2">
        <v>2051.6466000299488</v>
      </c>
      <c r="H133" s="2">
        <f t="shared" si="21"/>
        <v>2302.9022265557937</v>
      </c>
      <c r="I133" s="2">
        <f t="shared" si="22"/>
        <v>2073.3875494773251</v>
      </c>
      <c r="J133" s="11">
        <v>8.0297326813717582</v>
      </c>
      <c r="K133" s="12">
        <v>403.60152704397592</v>
      </c>
      <c r="L133" s="12">
        <v>405.02765880854787</v>
      </c>
      <c r="M133" s="12">
        <f t="shared" si="23"/>
        <v>522.04581807935199</v>
      </c>
      <c r="N133" s="12">
        <v>1873.5699747137635</v>
      </c>
      <c r="O133" s="12">
        <v>163.80245754492742</v>
      </c>
      <c r="P133" s="12">
        <v>14.274156111512923</v>
      </c>
      <c r="Q133" s="12">
        <v>74.466636857722676</v>
      </c>
      <c r="R133" s="12">
        <v>3.1227241472580984</v>
      </c>
      <c r="S133" s="11">
        <v>11.204715917700396</v>
      </c>
      <c r="T133" s="13">
        <v>3.9177375705864095</v>
      </c>
      <c r="U133" s="13">
        <v>2.5259417701788456</v>
      </c>
    </row>
    <row r="134" spans="1:21" x14ac:dyDescent="0.2">
      <c r="A134" t="s">
        <v>27</v>
      </c>
      <c r="B134" s="1">
        <v>0</v>
      </c>
      <c r="D134">
        <v>17</v>
      </c>
      <c r="E134">
        <v>34.633000000000003</v>
      </c>
      <c r="F134" s="2">
        <v>2277.8023974433572</v>
      </c>
      <c r="G134" s="2">
        <v>2055.4055677847655</v>
      </c>
      <c r="H134" s="2">
        <f t="shared" si="21"/>
        <v>2301.9398813420003</v>
      </c>
      <c r="I134" s="2">
        <f t="shared" si="22"/>
        <v>2077.1863503729619</v>
      </c>
      <c r="J134" s="11">
        <v>8.0203171836857088</v>
      </c>
      <c r="K134" s="12">
        <v>413.84830919476241</v>
      </c>
      <c r="L134" s="12">
        <v>415.31064811052363</v>
      </c>
      <c r="M134" s="12">
        <f t="shared" si="23"/>
        <v>535.29970690818539</v>
      </c>
      <c r="N134" s="12">
        <v>1879.9348752326925</v>
      </c>
      <c r="O134" s="12">
        <v>160.83397747762214</v>
      </c>
      <c r="P134" s="12">
        <v>14.63655357103748</v>
      </c>
      <c r="Q134" s="12">
        <v>73.153600026848451</v>
      </c>
      <c r="R134" s="12">
        <v>3.055752135056899</v>
      </c>
      <c r="S134" s="11">
        <v>11.324635039216293</v>
      </c>
      <c r="T134" s="13">
        <v>3.8467390882588224</v>
      </c>
      <c r="U134" s="13">
        <v>2.4801658525990185</v>
      </c>
    </row>
    <row r="135" spans="1:21" x14ac:dyDescent="0.2">
      <c r="H135"/>
    </row>
    <row r="136" spans="1:21" x14ac:dyDescent="0.2">
      <c r="A136" t="s">
        <v>28</v>
      </c>
      <c r="B136" s="1">
        <v>30</v>
      </c>
      <c r="D136">
        <v>17</v>
      </c>
      <c r="E136">
        <v>34.68</v>
      </c>
      <c r="F136">
        <v>2289.2600000000002</v>
      </c>
      <c r="G136" s="2">
        <v>2048.7485834168519</v>
      </c>
      <c r="H136" s="2">
        <f t="shared" ref="H136:H153" si="24">F136*(35/E136)</f>
        <v>2310.3835063437141</v>
      </c>
      <c r="I136" s="2">
        <f t="shared" ref="I136:I153" si="25">G136*(35/E136)</f>
        <v>2067.6528379351157</v>
      </c>
      <c r="J136" s="11">
        <v>8.05423847429131</v>
      </c>
      <c r="K136" s="12">
        <v>379.21610244969548</v>
      </c>
      <c r="L136" s="12">
        <v>380.55606796791756</v>
      </c>
      <c r="M136" s="12">
        <f t="shared" ref="M136:M153" si="26">L136*(EXP(0.0423*(23-D136)))</f>
        <v>490.50404214809691</v>
      </c>
      <c r="N136" s="12">
        <v>1862.8318687664225</v>
      </c>
      <c r="O136" s="12">
        <v>172.50843946535201</v>
      </c>
      <c r="P136" s="12">
        <v>13.408237116869886</v>
      </c>
      <c r="Q136" s="12">
        <v>78.113758127203511</v>
      </c>
      <c r="R136" s="12">
        <v>3.3065408346237848</v>
      </c>
      <c r="S136" s="11">
        <v>10.901054240087657</v>
      </c>
      <c r="T136" s="13">
        <v>4.124607344226833</v>
      </c>
      <c r="U136" s="13">
        <v>2.6595262249484595</v>
      </c>
    </row>
    <row r="137" spans="1:21" x14ac:dyDescent="0.2">
      <c r="A137" t="s">
        <v>29</v>
      </c>
      <c r="B137" s="1">
        <v>30</v>
      </c>
      <c r="D137">
        <v>17</v>
      </c>
      <c r="E137">
        <v>34.68</v>
      </c>
      <c r="F137" s="2">
        <v>2279.46</v>
      </c>
      <c r="G137" s="2">
        <v>2043.7652515793829</v>
      </c>
      <c r="H137" s="2">
        <f t="shared" si="24"/>
        <v>2300.4930795847749</v>
      </c>
      <c r="I137" s="2">
        <f t="shared" si="25"/>
        <v>2062.6235237969549</v>
      </c>
      <c r="J137" s="11">
        <v>8.0461643810764372</v>
      </c>
      <c r="K137" s="12">
        <v>385.94365078396072</v>
      </c>
      <c r="L137" s="12">
        <v>387.30738819038015</v>
      </c>
      <c r="M137" s="12">
        <f t="shared" si="26"/>
        <v>499.2059132722049</v>
      </c>
      <c r="N137" s="12">
        <v>1860.9585341681516</v>
      </c>
      <c r="O137" s="12">
        <v>169.16062866624097</v>
      </c>
      <c r="P137" s="12">
        <v>13.646108248127879</v>
      </c>
      <c r="Q137" s="12">
        <v>76.943713669114459</v>
      </c>
      <c r="R137" s="12">
        <v>3.2456358909301408</v>
      </c>
      <c r="S137" s="11">
        <v>10.988798720415632</v>
      </c>
      <c r="T137" s="13">
        <v>4.0445625356836041</v>
      </c>
      <c r="U137" s="13">
        <v>2.6079137319945143</v>
      </c>
    </row>
    <row r="138" spans="1:21" x14ac:dyDescent="0.2">
      <c r="A138" t="s">
        <v>30</v>
      </c>
      <c r="B138" s="1">
        <v>30</v>
      </c>
      <c r="D138">
        <v>17</v>
      </c>
      <c r="E138">
        <v>34.68</v>
      </c>
      <c r="F138" s="2">
        <v>2277.8955146246426</v>
      </c>
      <c r="G138" s="2">
        <v>2045.4130466759411</v>
      </c>
      <c r="H138" s="2">
        <f t="shared" si="24"/>
        <v>2298.9141583582032</v>
      </c>
      <c r="I138" s="2">
        <f t="shared" si="25"/>
        <v>2064.2865234618785</v>
      </c>
      <c r="J138" s="11">
        <v>8.0400179314378661</v>
      </c>
      <c r="K138" s="12">
        <v>392.1790765952727</v>
      </c>
      <c r="L138" s="12">
        <v>393.56484696792063</v>
      </c>
      <c r="M138" s="12">
        <f t="shared" si="26"/>
        <v>507.27123946802169</v>
      </c>
      <c r="N138" s="12">
        <v>1864.4501050178767</v>
      </c>
      <c r="O138" s="12">
        <v>167.09632950717312</v>
      </c>
      <c r="P138" s="12">
        <v>13.866579022609121</v>
      </c>
      <c r="Q138" s="12">
        <v>76.062093903819616</v>
      </c>
      <c r="R138" s="12">
        <v>3.2000248259045181</v>
      </c>
      <c r="S138" s="11">
        <v>11.063760018871186</v>
      </c>
      <c r="T138" s="13">
        <v>3.9952059737753243</v>
      </c>
      <c r="U138" s="13">
        <v>2.5760888672708235</v>
      </c>
    </row>
    <row r="139" spans="1:21" x14ac:dyDescent="0.2">
      <c r="A139" t="s">
        <v>31</v>
      </c>
      <c r="B139" s="1">
        <v>30</v>
      </c>
      <c r="D139">
        <v>17</v>
      </c>
      <c r="E139">
        <v>34.68</v>
      </c>
      <c r="F139" s="2">
        <v>2286.9685987350922</v>
      </c>
      <c r="G139" s="2">
        <v>2055.1300444271592</v>
      </c>
      <c r="H139" s="2">
        <f t="shared" si="24"/>
        <v>2308.0709618145393</v>
      </c>
      <c r="I139" s="2">
        <f t="shared" si="25"/>
        <v>2074.0931820920005</v>
      </c>
      <c r="J139" s="11">
        <v>8.0374826436490281</v>
      </c>
      <c r="K139" s="12">
        <v>396.52205636869354</v>
      </c>
      <c r="L139" s="12">
        <v>397.923172722446</v>
      </c>
      <c r="M139" s="12">
        <f t="shared" si="26"/>
        <v>512.88874653079984</v>
      </c>
      <c r="N139" s="12">
        <v>1874.1243697820198</v>
      </c>
      <c r="O139" s="12">
        <v>166.985693560106</v>
      </c>
      <c r="P139" s="12">
        <v>14.020137118427295</v>
      </c>
      <c r="Q139" s="12">
        <v>75.700726463232144</v>
      </c>
      <c r="R139" s="12">
        <v>3.1813984109534443</v>
      </c>
      <c r="S139" s="11">
        <v>11.107264483743871</v>
      </c>
      <c r="T139" s="13">
        <v>3.9925607128175242</v>
      </c>
      <c r="U139" s="13">
        <v>2.5743832162107418</v>
      </c>
    </row>
    <row r="140" spans="1:21" x14ac:dyDescent="0.2">
      <c r="A140" t="s">
        <v>32</v>
      </c>
      <c r="B140" s="1">
        <v>30</v>
      </c>
      <c r="D140">
        <v>17</v>
      </c>
      <c r="E140">
        <v>34.68</v>
      </c>
      <c r="F140" s="2">
        <v>2294.2170405161478</v>
      </c>
      <c r="G140" s="2">
        <v>2057.7565299447033</v>
      </c>
      <c r="H140" s="2">
        <f t="shared" si="24"/>
        <v>2315.3862865647397</v>
      </c>
      <c r="I140" s="2">
        <f t="shared" si="25"/>
        <v>2076.7439027700293</v>
      </c>
      <c r="J140" s="11">
        <v>8.0456187586877199</v>
      </c>
      <c r="K140" s="12">
        <v>389.1114275353583</v>
      </c>
      <c r="L140" s="12">
        <v>390.48635832620647</v>
      </c>
      <c r="M140" s="12">
        <f t="shared" si="26"/>
        <v>503.30333237214774</v>
      </c>
      <c r="N140" s="12">
        <v>1873.8773365881086</v>
      </c>
      <c r="O140" s="12">
        <v>170.12107975136595</v>
      </c>
      <c r="P140" s="12">
        <v>13.758113781494208</v>
      </c>
      <c r="Q140" s="12">
        <v>76.865134708609062</v>
      </c>
      <c r="R140" s="12">
        <v>3.2415608226885606</v>
      </c>
      <c r="S140" s="11">
        <v>11.014191028826234</v>
      </c>
      <c r="T140" s="13">
        <v>4.0675265344987048</v>
      </c>
      <c r="U140" s="13">
        <v>2.622720803791041</v>
      </c>
    </row>
    <row r="141" spans="1:21" x14ac:dyDescent="0.2">
      <c r="A141" t="s">
        <v>33</v>
      </c>
      <c r="B141" s="1">
        <v>30</v>
      </c>
      <c r="D141">
        <v>17</v>
      </c>
      <c r="E141">
        <v>34.68</v>
      </c>
      <c r="F141" s="2">
        <v>2279.8905905782112</v>
      </c>
      <c r="G141" s="2">
        <v>2051.3051624757545</v>
      </c>
      <c r="H141" s="2">
        <f t="shared" si="24"/>
        <v>2300.9276433171103</v>
      </c>
      <c r="I141" s="2">
        <f t="shared" si="25"/>
        <v>2070.2330071122092</v>
      </c>
      <c r="J141" s="11">
        <v>8.0319571083100403</v>
      </c>
      <c r="K141" s="12">
        <v>401.22890799456979</v>
      </c>
      <c r="L141" s="12">
        <v>402.64665607581833</v>
      </c>
      <c r="M141" s="12">
        <f t="shared" si="26"/>
        <v>518.97691033336389</v>
      </c>
      <c r="N141" s="12">
        <v>1872.3961464905326</v>
      </c>
      <c r="O141" s="12">
        <v>164.72255124323095</v>
      </c>
      <c r="P141" s="12">
        <v>14.186560912843966</v>
      </c>
      <c r="Q141" s="12">
        <v>74.917756098679078</v>
      </c>
      <c r="R141" s="12">
        <v>3.141177836338835</v>
      </c>
      <c r="S141" s="11">
        <v>11.168301914752201</v>
      </c>
      <c r="T141" s="13">
        <v>3.9384498910505221</v>
      </c>
      <c r="U141" s="13">
        <v>2.5394928284640677</v>
      </c>
    </row>
    <row r="142" spans="1:21" x14ac:dyDescent="0.2">
      <c r="A142" t="s">
        <v>34</v>
      </c>
      <c r="B142" s="1">
        <v>30</v>
      </c>
      <c r="D142">
        <v>17</v>
      </c>
      <c r="E142">
        <v>34.633000000000003</v>
      </c>
      <c r="F142" s="2">
        <v>2275.9906682368132</v>
      </c>
      <c r="G142" s="2">
        <v>2056.3353124688028</v>
      </c>
      <c r="H142" s="2">
        <f t="shared" si="24"/>
        <v>2300.108953549749</v>
      </c>
      <c r="I142" s="2">
        <f t="shared" si="25"/>
        <v>2078.1259474029998</v>
      </c>
      <c r="J142" s="11">
        <v>8.0149558610391729</v>
      </c>
      <c r="K142" s="12">
        <v>419.54407576877605</v>
      </c>
      <c r="L142" s="12">
        <v>421.02654075713735</v>
      </c>
      <c r="M142" s="12">
        <f t="shared" si="26"/>
        <v>542.66700093825966</v>
      </c>
      <c r="N142" s="12">
        <v>1882.4259008261645</v>
      </c>
      <c r="O142" s="12">
        <v>159.07120273731849</v>
      </c>
      <c r="P142" s="12">
        <v>14.837995477979096</v>
      </c>
      <c r="Q142" s="12">
        <v>72.414080722107045</v>
      </c>
      <c r="R142" s="12">
        <v>3.0182610635406615</v>
      </c>
      <c r="S142" s="11">
        <v>11.391960962388742</v>
      </c>
      <c r="T142" s="13">
        <v>3.8045780063551882</v>
      </c>
      <c r="U142" s="13">
        <v>2.4529827051988771</v>
      </c>
    </row>
    <row r="143" spans="1:21" x14ac:dyDescent="0.2">
      <c r="A143" t="s">
        <v>35</v>
      </c>
      <c r="B143" s="1">
        <v>30</v>
      </c>
      <c r="D143">
        <v>17</v>
      </c>
      <c r="E143">
        <v>34.633000000000003</v>
      </c>
      <c r="F143" s="2">
        <v>2265.7546252790571</v>
      </c>
      <c r="G143" s="2">
        <v>2045.3283350803633</v>
      </c>
      <c r="H143" s="2">
        <f t="shared" si="24"/>
        <v>2289.7644409888544</v>
      </c>
      <c r="I143" s="2">
        <f t="shared" si="25"/>
        <v>2067.0023309506169</v>
      </c>
      <c r="J143" s="11">
        <v>8.0179187867929134</v>
      </c>
      <c r="K143" s="12">
        <v>414.26206894757627</v>
      </c>
      <c r="L143" s="12">
        <v>415.72586988933801</v>
      </c>
      <c r="M143" s="12">
        <f t="shared" si="26"/>
        <v>535.83489207021398</v>
      </c>
      <c r="N143" s="12">
        <v>1871.4507066071576</v>
      </c>
      <c r="O143" s="12">
        <v>159.226369593572</v>
      </c>
      <c r="P143" s="12">
        <v>14.651186992639328</v>
      </c>
      <c r="Q143" s="12">
        <v>72.8220456173201</v>
      </c>
      <c r="R143" s="12">
        <v>3.0389232161048949</v>
      </c>
      <c r="S143" s="11">
        <v>11.339973808357273</v>
      </c>
      <c r="T143" s="13">
        <v>3.8082892023382362</v>
      </c>
      <c r="U143" s="13">
        <v>2.4553754803100234</v>
      </c>
    </row>
    <row r="144" spans="1:21" x14ac:dyDescent="0.2">
      <c r="A144" t="s">
        <v>36</v>
      </c>
      <c r="B144" s="1">
        <v>30</v>
      </c>
      <c r="D144">
        <v>17</v>
      </c>
      <c r="E144">
        <v>34.633000000000003</v>
      </c>
      <c r="F144" s="2">
        <v>2277.7823499836345</v>
      </c>
      <c r="G144" s="2">
        <v>2056.8651669661572</v>
      </c>
      <c r="H144" s="2">
        <f t="shared" si="24"/>
        <v>2301.9196214427629</v>
      </c>
      <c r="I144" s="2">
        <f t="shared" si="25"/>
        <v>2078.6614166781828</v>
      </c>
      <c r="J144" s="11">
        <v>8.0172988234385425</v>
      </c>
      <c r="K144" s="12">
        <v>417.23597051818228</v>
      </c>
      <c r="L144" s="12">
        <v>418.71027978365032</v>
      </c>
      <c r="M144" s="12">
        <f t="shared" si="26"/>
        <v>539.68153975186476</v>
      </c>
      <c r="N144" s="12">
        <v>1882.1966744877454</v>
      </c>
      <c r="O144" s="12">
        <v>159.91221510053248</v>
      </c>
      <c r="P144" s="12">
        <v>14.75636482878382</v>
      </c>
      <c r="Q144" s="12">
        <v>72.736533957055983</v>
      </c>
      <c r="R144" s="12">
        <v>3.0345881922639082</v>
      </c>
      <c r="S144" s="11">
        <v>11.363784551911307</v>
      </c>
      <c r="T144" s="13">
        <v>3.8246928799784201</v>
      </c>
      <c r="U144" s="13">
        <v>2.4659516697023331</v>
      </c>
    </row>
    <row r="145" spans="1:21" x14ac:dyDescent="0.2">
      <c r="A145" t="s">
        <v>37</v>
      </c>
      <c r="B145" s="1">
        <v>30</v>
      </c>
      <c r="D145">
        <v>17</v>
      </c>
      <c r="E145">
        <v>34.68</v>
      </c>
      <c r="F145" s="2">
        <v>2289.9361488971845</v>
      </c>
      <c r="G145" s="2">
        <v>2042.047550024183</v>
      </c>
      <c r="H145" s="2">
        <f t="shared" si="24"/>
        <v>2311.0658942157283</v>
      </c>
      <c r="I145" s="2">
        <f t="shared" si="25"/>
        <v>2060.889972631096</v>
      </c>
      <c r="J145" s="11">
        <v>8.0683969935459352</v>
      </c>
      <c r="K145" s="12">
        <v>364.91041786268761</v>
      </c>
      <c r="L145" s="12">
        <v>366.19983403994729</v>
      </c>
      <c r="M145" s="12">
        <f t="shared" si="26"/>
        <v>472.00009131295553</v>
      </c>
      <c r="N145" s="12">
        <v>1851.9602904393598</v>
      </c>
      <c r="O145" s="12">
        <v>177.18496902566798</v>
      </c>
      <c r="P145" s="12">
        <v>12.90241995925809</v>
      </c>
      <c r="Q145" s="12">
        <v>80.198322215125458</v>
      </c>
      <c r="R145" s="12">
        <v>3.4161144287193372</v>
      </c>
      <c r="S145" s="11">
        <v>10.729380667713528</v>
      </c>
      <c r="T145" s="13">
        <v>4.2364212834738302</v>
      </c>
      <c r="U145" s="13">
        <v>2.7316232947843098</v>
      </c>
    </row>
    <row r="146" spans="1:21" x14ac:dyDescent="0.2">
      <c r="A146" t="s">
        <v>38</v>
      </c>
      <c r="B146" s="1">
        <v>30</v>
      </c>
      <c r="D146">
        <v>17</v>
      </c>
      <c r="E146">
        <v>34.68</v>
      </c>
      <c r="F146" s="2">
        <v>2296.0717593674553</v>
      </c>
      <c r="G146" s="2">
        <v>2048.7870641515083</v>
      </c>
      <c r="H146" s="2">
        <f t="shared" si="24"/>
        <v>2317.2581193154824</v>
      </c>
      <c r="I146" s="2">
        <f t="shared" si="25"/>
        <v>2067.6916737399883</v>
      </c>
      <c r="J146" s="11">
        <v>8.0663663610542411</v>
      </c>
      <c r="K146" s="12">
        <v>367.96865149480419</v>
      </c>
      <c r="L146" s="12">
        <v>369.26887398431495</v>
      </c>
      <c r="M146" s="12">
        <f t="shared" si="26"/>
        <v>475.95581985057856</v>
      </c>
      <c r="N146" s="12">
        <v>1858.769753205497</v>
      </c>
      <c r="O146" s="12">
        <v>177.00688973818637</v>
      </c>
      <c r="P146" s="12">
        <v>13.010552291807487</v>
      </c>
      <c r="Q146" s="12">
        <v>79.8967802837373</v>
      </c>
      <c r="R146" s="12">
        <v>3.4001789722344284</v>
      </c>
      <c r="S146" s="11">
        <v>10.761414358455857</v>
      </c>
      <c r="T146" s="13">
        <v>4.2321634793960827</v>
      </c>
      <c r="U146" s="13">
        <v>2.7288778839705237</v>
      </c>
    </row>
    <row r="147" spans="1:21" x14ac:dyDescent="0.2">
      <c r="A147" t="s">
        <v>39</v>
      </c>
      <c r="B147" s="1">
        <v>30</v>
      </c>
      <c r="D147">
        <v>17</v>
      </c>
      <c r="E147">
        <v>34.68</v>
      </c>
      <c r="F147" s="2">
        <v>2296.1519634258902</v>
      </c>
      <c r="G147" s="2">
        <v>2048.6390262712584</v>
      </c>
      <c r="H147" s="2">
        <f t="shared" si="24"/>
        <v>2317.3390634344337</v>
      </c>
      <c r="I147" s="2">
        <f t="shared" si="25"/>
        <v>2067.5422698816046</v>
      </c>
      <c r="J147" s="11">
        <v>8.0667926942167014</v>
      </c>
      <c r="K147" s="12">
        <v>367.55209616351425</v>
      </c>
      <c r="L147" s="12">
        <v>368.85084674880801</v>
      </c>
      <c r="M147" s="12">
        <f t="shared" si="26"/>
        <v>475.41701869615463</v>
      </c>
      <c r="N147" s="12">
        <v>1858.4890757676508</v>
      </c>
      <c r="O147" s="12">
        <v>177.15398252514396</v>
      </c>
      <c r="P147" s="12">
        <v>12.99582382268869</v>
      </c>
      <c r="Q147" s="12">
        <v>79.960017809281567</v>
      </c>
      <c r="R147" s="12">
        <v>3.4035184592994701</v>
      </c>
      <c r="S147" s="11">
        <v>10.756357929927887</v>
      </c>
      <c r="T147" s="13">
        <v>4.2356804087199382</v>
      </c>
      <c r="U147" s="13">
        <v>2.7311455824415489</v>
      </c>
    </row>
    <row r="148" spans="1:21" x14ac:dyDescent="0.2">
      <c r="A148" t="s">
        <v>40</v>
      </c>
      <c r="B148" s="1">
        <v>30</v>
      </c>
      <c r="D148">
        <v>17</v>
      </c>
      <c r="E148">
        <v>34.68</v>
      </c>
      <c r="F148" s="2">
        <v>2285.3444665517854</v>
      </c>
      <c r="G148" s="2">
        <v>2041.3007849430699</v>
      </c>
      <c r="H148" s="2">
        <f t="shared" si="24"/>
        <v>2306.4318434057814</v>
      </c>
      <c r="I148" s="2">
        <f t="shared" si="25"/>
        <v>2060.136316984067</v>
      </c>
      <c r="J148" s="11">
        <v>8.0616486866031831</v>
      </c>
      <c r="K148" s="12">
        <v>370.94887948371047</v>
      </c>
      <c r="L148" s="12">
        <v>372.25963265141706</v>
      </c>
      <c r="M148" s="12">
        <f t="shared" si="26"/>
        <v>479.81065055433368</v>
      </c>
      <c r="N148" s="12">
        <v>1853.5792740121306</v>
      </c>
      <c r="O148" s="12">
        <v>174.60555818883319</v>
      </c>
      <c r="P148" s="12">
        <v>13.115926518480386</v>
      </c>
      <c r="Q148" s="12">
        <v>79.199547720976256</v>
      </c>
      <c r="R148" s="12">
        <v>3.3634432373166616</v>
      </c>
      <c r="S148" s="11">
        <v>10.805436631518299</v>
      </c>
      <c r="T148" s="13">
        <v>4.1747486087086987</v>
      </c>
      <c r="U148" s="13">
        <v>2.6918570619742552</v>
      </c>
    </row>
    <row r="149" spans="1:21" x14ac:dyDescent="0.2">
      <c r="A149" t="s">
        <v>41</v>
      </c>
      <c r="B149" s="1">
        <v>30</v>
      </c>
      <c r="D149">
        <v>17</v>
      </c>
      <c r="E149">
        <v>34.68</v>
      </c>
      <c r="F149" s="2">
        <v>2275.3289847547253</v>
      </c>
      <c r="G149" s="2">
        <v>2036.9318319997205</v>
      </c>
      <c r="H149" s="2">
        <f t="shared" si="24"/>
        <v>2296.32394655177</v>
      </c>
      <c r="I149" s="2">
        <f t="shared" si="25"/>
        <v>2055.7270507494295</v>
      </c>
      <c r="J149" s="11">
        <v>8.0520618970021864</v>
      </c>
      <c r="K149" s="12">
        <v>379.07030936488974</v>
      </c>
      <c r="L149" s="12">
        <v>380.4097597211628</v>
      </c>
      <c r="M149" s="12">
        <f t="shared" si="26"/>
        <v>490.31546340117001</v>
      </c>
      <c r="N149" s="12">
        <v>1852.8065665622717</v>
      </c>
      <c r="O149" s="12">
        <v>170.72227576167461</v>
      </c>
      <c r="P149" s="12">
        <v>13.403082197976664</v>
      </c>
      <c r="Q149" s="12">
        <v>77.797007205674916</v>
      </c>
      <c r="R149" s="12">
        <v>3.2900107210167837</v>
      </c>
      <c r="S149" s="11">
        <v>10.910434245056244</v>
      </c>
      <c r="T149" s="13">
        <v>4.0819008890933217</v>
      </c>
      <c r="U149" s="13">
        <v>2.6319893158748879</v>
      </c>
    </row>
    <row r="150" spans="1:21" x14ac:dyDescent="0.2">
      <c r="A150" t="s">
        <v>42</v>
      </c>
      <c r="B150" s="1">
        <v>30</v>
      </c>
      <c r="D150">
        <v>17</v>
      </c>
      <c r="E150">
        <v>34.68</v>
      </c>
      <c r="F150" s="2">
        <v>2302.0469617208564</v>
      </c>
      <c r="G150" s="2">
        <v>2059.6463882635412</v>
      </c>
      <c r="H150" s="2">
        <f t="shared" si="24"/>
        <v>2323.2884561773349</v>
      </c>
      <c r="I150" s="2">
        <f t="shared" si="25"/>
        <v>2078.6511992279106</v>
      </c>
      <c r="J150" s="11">
        <v>8.0561139084980482</v>
      </c>
      <c r="K150" s="12">
        <v>379.46293715247856</v>
      </c>
      <c r="L150" s="12">
        <v>380.80377486465096</v>
      </c>
      <c r="M150" s="12">
        <f t="shared" si="26"/>
        <v>490.82331503412519</v>
      </c>
      <c r="N150" s="12">
        <v>1872.1113962471472</v>
      </c>
      <c r="O150" s="12">
        <v>174.11805556593936</v>
      </c>
      <c r="P150" s="12">
        <v>13.416964642420666</v>
      </c>
      <c r="Q150" s="12">
        <v>78.387476087400813</v>
      </c>
      <c r="R150" s="12">
        <v>3.3208504996235524</v>
      </c>
      <c r="S150" s="11">
        <v>10.893820264709253</v>
      </c>
      <c r="T150" s="13">
        <v>4.1630926172398199</v>
      </c>
      <c r="U150" s="13">
        <v>2.6843413368634401</v>
      </c>
    </row>
    <row r="151" spans="1:21" x14ac:dyDescent="0.2">
      <c r="A151" t="s">
        <v>43</v>
      </c>
      <c r="B151" s="1">
        <v>30</v>
      </c>
      <c r="D151">
        <v>17</v>
      </c>
      <c r="E151">
        <v>34.68</v>
      </c>
      <c r="F151" s="2">
        <v>2295.5003054511062</v>
      </c>
      <c r="G151" s="2">
        <v>2060.7461247023703</v>
      </c>
      <c r="H151" s="2">
        <f t="shared" si="24"/>
        <v>2316.6813924679559</v>
      </c>
      <c r="I151" s="2">
        <f t="shared" si="25"/>
        <v>2079.7610831771326</v>
      </c>
      <c r="J151" s="11">
        <v>8.0420811125556924</v>
      </c>
      <c r="K151" s="12">
        <v>393.10605915583045</v>
      </c>
      <c r="L151" s="12">
        <v>394.49510503460573</v>
      </c>
      <c r="M151" s="12">
        <f t="shared" si="26"/>
        <v>508.47026210977441</v>
      </c>
      <c r="N151" s="12">
        <v>1877.7564610212194</v>
      </c>
      <c r="O151" s="12">
        <v>169.09025950209744</v>
      </c>
      <c r="P151" s="12">
        <v>13.899355062167544</v>
      </c>
      <c r="Q151" s="12">
        <v>76.357153231302391</v>
      </c>
      <c r="R151" s="12">
        <v>3.2152631915314287</v>
      </c>
      <c r="S151" s="11">
        <v>11.060115257079362</v>
      </c>
      <c r="T151" s="13">
        <v>4.0428800372960874</v>
      </c>
      <c r="U151" s="13">
        <v>2.6068288654335081</v>
      </c>
    </row>
    <row r="152" spans="1:21" x14ac:dyDescent="0.2">
      <c r="A152" t="s">
        <v>44</v>
      </c>
      <c r="B152" s="1">
        <v>30</v>
      </c>
      <c r="D152">
        <v>17</v>
      </c>
      <c r="E152">
        <v>34.68</v>
      </c>
      <c r="F152" s="2">
        <v>2292.9538265957976</v>
      </c>
      <c r="G152" s="2">
        <v>2058.8065895284353</v>
      </c>
      <c r="H152" s="2">
        <f t="shared" si="24"/>
        <v>2314.1114166912607</v>
      </c>
      <c r="I152" s="2">
        <f t="shared" si="25"/>
        <v>2077.8036514848682</v>
      </c>
      <c r="J152" s="11">
        <v>8.0412348071887827</v>
      </c>
      <c r="K152" s="12">
        <v>393.55984239466602</v>
      </c>
      <c r="L152" s="12">
        <v>394.95049172300173</v>
      </c>
      <c r="M152" s="12">
        <f t="shared" si="26"/>
        <v>509.05721638589836</v>
      </c>
      <c r="N152" s="12">
        <v>1876.2642328595773</v>
      </c>
      <c r="O152" s="12">
        <v>168.62696363705552</v>
      </c>
      <c r="P152" s="12">
        <v>13.91539982721515</v>
      </c>
      <c r="Q152" s="12">
        <v>76.236014723538887</v>
      </c>
      <c r="R152" s="12">
        <v>3.2090037407563141</v>
      </c>
      <c r="S152" s="11">
        <v>11.067545178541161</v>
      </c>
      <c r="T152" s="13">
        <v>4.0318028196630005</v>
      </c>
      <c r="U152" s="13">
        <v>2.5996863308026925</v>
      </c>
    </row>
    <row r="153" spans="1:21" x14ac:dyDescent="0.2">
      <c r="A153" t="s">
        <v>46</v>
      </c>
      <c r="B153" s="1">
        <v>30</v>
      </c>
      <c r="D153">
        <v>17</v>
      </c>
      <c r="E153">
        <v>34.68</v>
      </c>
      <c r="F153" s="2">
        <v>2280.3116618849945</v>
      </c>
      <c r="G153" s="2">
        <v>2050.0970255565535</v>
      </c>
      <c r="H153" s="2">
        <f t="shared" si="24"/>
        <v>2301.3525999416033</v>
      </c>
      <c r="I153" s="2">
        <f t="shared" si="25"/>
        <v>2069.013722447502</v>
      </c>
      <c r="J153" s="11">
        <v>8.0351624423201393</v>
      </c>
      <c r="K153" s="12">
        <v>397.82747745147867</v>
      </c>
      <c r="L153" s="12">
        <v>399.23320652928584</v>
      </c>
      <c r="M153" s="12">
        <f t="shared" si="26"/>
        <v>514.57726743926105</v>
      </c>
      <c r="N153" s="12">
        <v>1870.2757070858584</v>
      </c>
      <c r="O153" s="12">
        <v>165.75486661858824</v>
      </c>
      <c r="P153" s="12">
        <v>14.066293901597149</v>
      </c>
      <c r="Q153" s="12">
        <v>75.371183435000347</v>
      </c>
      <c r="R153" s="12">
        <v>3.1644472348575983</v>
      </c>
      <c r="S153" s="11">
        <v>11.128135663778748</v>
      </c>
      <c r="T153" s="13">
        <v>3.9631321361160583</v>
      </c>
      <c r="U153" s="13">
        <v>2.5554078168651522</v>
      </c>
    </row>
    <row r="155" spans="1:21" x14ac:dyDescent="0.2">
      <c r="A155" s="1">
        <v>1</v>
      </c>
      <c r="B155" s="1">
        <v>60</v>
      </c>
      <c r="D155">
        <v>17</v>
      </c>
      <c r="E155">
        <v>34.68</v>
      </c>
      <c r="F155" s="2">
        <v>2288.3318451234059</v>
      </c>
      <c r="G155" s="2">
        <v>2041.0214351354728</v>
      </c>
      <c r="H155" s="2">
        <f t="shared" ref="H155:H172" si="27">F155*(35/E155)</f>
        <v>2309.446787177601</v>
      </c>
      <c r="I155" s="2">
        <f t="shared" ref="I155:I172" si="28">G155*(35/E155)</f>
        <v>2059.8543895542543</v>
      </c>
      <c r="J155" s="2">
        <v>8.0675524858661571</v>
      </c>
      <c r="K155" s="2">
        <v>365.53135435318245</v>
      </c>
      <c r="L155" s="2">
        <v>366.82296461840644</v>
      </c>
      <c r="M155" s="12">
        <f t="shared" ref="M155:M191" si="29">L155*(EXP(0.0423*(23-D155)))</f>
        <v>472.80325303667314</v>
      </c>
      <c r="N155" s="2">
        <v>1851.3286414694448</v>
      </c>
      <c r="O155" s="2">
        <v>176.76857841711532</v>
      </c>
      <c r="P155" s="2">
        <v>12.924374891143181</v>
      </c>
      <c r="Q155" s="2">
        <v>80.065464389798606</v>
      </c>
      <c r="R155" s="2">
        <v>3.4092162773638677</v>
      </c>
      <c r="S155" s="2">
        <v>10.738000203136972</v>
      </c>
      <c r="T155" s="2">
        <v>4.2271618794104562</v>
      </c>
      <c r="U155" s="2">
        <v>2.7256212423420596</v>
      </c>
    </row>
    <row r="156" spans="1:21" x14ac:dyDescent="0.2">
      <c r="A156" s="1">
        <v>2</v>
      </c>
      <c r="B156" s="1">
        <v>60</v>
      </c>
      <c r="D156">
        <v>17</v>
      </c>
      <c r="E156">
        <v>34.68</v>
      </c>
      <c r="F156" s="2">
        <v>2288.5341554271035</v>
      </c>
      <c r="G156" s="2">
        <v>2049.1238624047951</v>
      </c>
      <c r="H156" s="2">
        <f t="shared" si="27"/>
        <v>2309.6509642430401</v>
      </c>
      <c r="I156" s="2">
        <f t="shared" si="28"/>
        <v>2068.0315797049548</v>
      </c>
      <c r="J156" s="2">
        <v>8.0522267853007676</v>
      </c>
      <c r="K156" s="2">
        <v>381.22206062912682</v>
      </c>
      <c r="L156" s="2">
        <v>382.56911422924748</v>
      </c>
      <c r="M156" s="12">
        <f t="shared" si="29"/>
        <v>493.09868564829378</v>
      </c>
      <c r="N156" s="2">
        <v>1863.8510747320818</v>
      </c>
      <c r="O156" s="2">
        <v>171.79363028199208</v>
      </c>
      <c r="P156" s="2">
        <v>13.479163332140399</v>
      </c>
      <c r="Q156" s="2">
        <v>77.813779886297439</v>
      </c>
      <c r="R156" s="2">
        <v>3.2910073539861964</v>
      </c>
      <c r="S156" s="2">
        <v>10.925391972087082</v>
      </c>
      <c r="T156" s="2">
        <v>4.1081932748250116</v>
      </c>
      <c r="U156" s="2">
        <v>2.6489117703416385</v>
      </c>
    </row>
    <row r="157" spans="1:21" x14ac:dyDescent="0.2">
      <c r="A157" s="1">
        <v>3</v>
      </c>
      <c r="B157" s="1">
        <v>60</v>
      </c>
      <c r="D157">
        <v>17</v>
      </c>
      <c r="E157">
        <v>34.68</v>
      </c>
      <c r="F157" s="2">
        <v>2287.7653762730524</v>
      </c>
      <c r="G157" s="2">
        <v>2051.3045156698713</v>
      </c>
      <c r="H157" s="2">
        <f t="shared" si="27"/>
        <v>2308.8750913943722</v>
      </c>
      <c r="I157" s="2">
        <f t="shared" si="28"/>
        <v>2070.2323543381053</v>
      </c>
      <c r="J157" s="2">
        <v>8.0465519054642662</v>
      </c>
      <c r="K157" s="2">
        <v>387.03487978124991</v>
      </c>
      <c r="L157" s="2">
        <v>388.40247306092846</v>
      </c>
      <c r="M157" s="12">
        <f t="shared" si="29"/>
        <v>500.61738348832148</v>
      </c>
      <c r="N157" s="2">
        <v>1867.7055516526389</v>
      </c>
      <c r="O157" s="2">
        <v>169.91408399537366</v>
      </c>
      <c r="P157" s="2">
        <v>13.684691676020197</v>
      </c>
      <c r="Q157" s="2">
        <v>76.992431277751834</v>
      </c>
      <c r="R157" s="2">
        <v>3.2482838503094809</v>
      </c>
      <c r="S157" s="2">
        <v>10.994868962683832</v>
      </c>
      <c r="T157" s="2">
        <v>4.0632466758053996</v>
      </c>
      <c r="U157" s="2">
        <v>2.6199307640415039</v>
      </c>
    </row>
    <row r="158" spans="1:21" x14ac:dyDescent="0.2">
      <c r="A158" s="1">
        <v>4</v>
      </c>
      <c r="B158" s="1">
        <v>60</v>
      </c>
      <c r="D158">
        <v>17</v>
      </c>
      <c r="E158">
        <v>34.68</v>
      </c>
      <c r="F158" s="2">
        <v>2286.8549799064131</v>
      </c>
      <c r="G158" s="2">
        <v>2051.6646235485082</v>
      </c>
      <c r="H158" s="2">
        <f t="shared" si="27"/>
        <v>2307.9562945998978</v>
      </c>
      <c r="I158" s="2">
        <f t="shared" si="28"/>
        <v>2070.5957850114701</v>
      </c>
      <c r="J158" s="2">
        <v>8.04417494287107</v>
      </c>
      <c r="K158" s="2">
        <v>389.38911534171774</v>
      </c>
      <c r="L158" s="2">
        <v>390.76502734639882</v>
      </c>
      <c r="M158" s="12">
        <f t="shared" si="29"/>
        <v>503.6625127724385</v>
      </c>
      <c r="N158" s="2">
        <v>1868.8099982246376</v>
      </c>
      <c r="O158" s="2">
        <v>169.08658590102903</v>
      </c>
      <c r="P158" s="2">
        <v>13.767932204098669</v>
      </c>
      <c r="Q158" s="2">
        <v>76.650393204380777</v>
      </c>
      <c r="R158" s="2">
        <v>3.2305540407981601</v>
      </c>
      <c r="S158" s="2">
        <v>11.023406219212056</v>
      </c>
      <c r="T158" s="2">
        <v>4.0434582697944377</v>
      </c>
      <c r="U158" s="2">
        <v>2.6071714467231217</v>
      </c>
    </row>
    <row r="159" spans="1:21" x14ac:dyDescent="0.2">
      <c r="A159" s="1">
        <v>5</v>
      </c>
      <c r="B159" s="1">
        <v>60</v>
      </c>
      <c r="D159">
        <v>17</v>
      </c>
      <c r="E159">
        <v>34.68</v>
      </c>
      <c r="F159" s="2">
        <v>2283.7697477750253</v>
      </c>
      <c r="G159" s="2">
        <v>2045.3527326757398</v>
      </c>
      <c r="H159" s="2">
        <f t="shared" si="27"/>
        <v>2304.8425943519574</v>
      </c>
      <c r="I159" s="2">
        <f t="shared" si="28"/>
        <v>2064.2256529311098</v>
      </c>
      <c r="J159" s="2">
        <v>8.0509508242269341</v>
      </c>
      <c r="K159" s="2">
        <v>381.72658427842509</v>
      </c>
      <c r="L159" s="2">
        <v>383.07542062007184</v>
      </c>
      <c r="M159" s="12">
        <f t="shared" si="29"/>
        <v>493.75127104153393</v>
      </c>
      <c r="N159" s="2">
        <v>1860.8425542759105</v>
      </c>
      <c r="O159" s="2">
        <v>171.01315396990597</v>
      </c>
      <c r="P159" s="2">
        <v>13.497002165136028</v>
      </c>
      <c r="Q159" s="2">
        <v>77.628520950081196</v>
      </c>
      <c r="R159" s="2">
        <v>3.2813525348502002</v>
      </c>
      <c r="S159" s="2">
        <v>10.935206204512438</v>
      </c>
      <c r="T159" s="2">
        <v>4.0895293259276668</v>
      </c>
      <c r="U159" s="2">
        <v>2.6368774889415416</v>
      </c>
    </row>
    <row r="160" spans="1:21" x14ac:dyDescent="0.2">
      <c r="A160" s="1">
        <v>6</v>
      </c>
      <c r="B160" s="1">
        <v>60</v>
      </c>
      <c r="D160">
        <v>17</v>
      </c>
      <c r="E160">
        <v>34.68</v>
      </c>
      <c r="F160" s="2">
        <v>2280.1787398843931</v>
      </c>
      <c r="G160" s="2">
        <v>2050.6243118991138</v>
      </c>
      <c r="H160" s="2">
        <f t="shared" si="27"/>
        <v>2301.2184514404198</v>
      </c>
      <c r="I160" s="2">
        <f t="shared" si="28"/>
        <v>2069.5458741773064</v>
      </c>
      <c r="J160" s="2">
        <v>8.0338952506592705</v>
      </c>
      <c r="K160" s="2">
        <v>399.21914106081471</v>
      </c>
      <c r="L160" s="2">
        <v>400.62978760187679</v>
      </c>
      <c r="M160" s="12">
        <f t="shared" si="29"/>
        <v>516.37734032983735</v>
      </c>
      <c r="N160" s="2">
        <v>1871.168962762124</v>
      </c>
      <c r="O160" s="2">
        <v>165.33976622329547</v>
      </c>
      <c r="P160" s="2">
        <v>14.11550002850025</v>
      </c>
      <c r="Q160" s="2">
        <v>75.184671854561898</v>
      </c>
      <c r="R160" s="2">
        <v>3.1549851404370264</v>
      </c>
      <c r="S160" s="2">
        <v>11.144466997638384</v>
      </c>
      <c r="T160" s="2">
        <v>3.9538585600916938</v>
      </c>
      <c r="U160" s="2">
        <v>2.5493986717406929</v>
      </c>
    </row>
    <row r="161" spans="1:21" x14ac:dyDescent="0.2">
      <c r="A161" s="1">
        <v>7</v>
      </c>
      <c r="B161" s="1">
        <v>60</v>
      </c>
      <c r="D161">
        <v>17</v>
      </c>
      <c r="E161">
        <v>34.633000000000003</v>
      </c>
      <c r="F161" s="2">
        <v>2286.7335937241946</v>
      </c>
      <c r="G161" s="2">
        <v>2061.5775932076417</v>
      </c>
      <c r="H161" s="2">
        <f t="shared" si="27"/>
        <v>2310.9657199880694</v>
      </c>
      <c r="I161" s="2">
        <f t="shared" si="28"/>
        <v>2083.4237796976136</v>
      </c>
      <c r="J161" s="2">
        <v>8.0247415105197586</v>
      </c>
      <c r="K161" s="2">
        <v>410.62614254151481</v>
      </c>
      <c r="L161" s="2">
        <v>412.07709588535164</v>
      </c>
      <c r="M161" s="12">
        <f t="shared" si="29"/>
        <v>531.13193618937089</v>
      </c>
      <c r="N161" s="2">
        <v>1884.2152987390577</v>
      </c>
      <c r="O161" s="2">
        <v>162.83985255009722</v>
      </c>
      <c r="P161" s="2">
        <v>14.522595355461213</v>
      </c>
      <c r="Q161" s="2">
        <v>73.761426124153203</v>
      </c>
      <c r="R161" s="2">
        <v>3.0868043386405488</v>
      </c>
      <c r="S161" s="2">
        <v>11.279479481498459</v>
      </c>
      <c r="T161" s="2">
        <v>3.8953561813238213</v>
      </c>
      <c r="U161" s="2">
        <v>2.5114823314917789</v>
      </c>
    </row>
    <row r="162" spans="1:21" x14ac:dyDescent="0.2">
      <c r="A162" s="1">
        <v>8</v>
      </c>
      <c r="B162" s="1">
        <v>60</v>
      </c>
      <c r="D162">
        <v>17</v>
      </c>
      <c r="E162">
        <v>34.633000000000003</v>
      </c>
      <c r="F162" s="2">
        <v>2286.9651222343027</v>
      </c>
      <c r="G162" s="2">
        <v>2062.5878958671492</v>
      </c>
      <c r="H162" s="2">
        <f t="shared" si="27"/>
        <v>2311.1997019663499</v>
      </c>
      <c r="I162" s="2">
        <f t="shared" si="28"/>
        <v>2084.444788362262</v>
      </c>
      <c r="J162" s="2">
        <v>8.0231345220887995</v>
      </c>
      <c r="K162" s="2">
        <v>412.45989306241222</v>
      </c>
      <c r="L162" s="2">
        <v>413.91732598992485</v>
      </c>
      <c r="M162" s="12">
        <f t="shared" si="29"/>
        <v>533.50383452644292</v>
      </c>
      <c r="N162" s="2">
        <v>1885.6394985856571</v>
      </c>
      <c r="O162" s="2">
        <v>162.361050698399</v>
      </c>
      <c r="P162" s="2">
        <v>14.587449523374186</v>
      </c>
      <c r="Q162" s="2">
        <v>73.537700151806902</v>
      </c>
      <c r="R162" s="2">
        <v>3.075403565748462</v>
      </c>
      <c r="S162" s="2">
        <v>11.300506550954328</v>
      </c>
      <c r="T162" s="2">
        <v>3.8839025738473096</v>
      </c>
      <c r="U162" s="2">
        <v>2.5040977608722765</v>
      </c>
    </row>
    <row r="163" spans="1:21" x14ac:dyDescent="0.2">
      <c r="A163" s="1">
        <v>9</v>
      </c>
      <c r="B163" s="1">
        <v>60</v>
      </c>
      <c r="D163">
        <v>17</v>
      </c>
      <c r="E163">
        <v>34.633000000000003</v>
      </c>
      <c r="F163" s="2">
        <v>2285.0229700481232</v>
      </c>
      <c r="G163" s="2">
        <v>2060.2571976526406</v>
      </c>
      <c r="H163" s="2">
        <f t="shared" si="27"/>
        <v>2309.2369691243703</v>
      </c>
      <c r="I163" s="2">
        <f t="shared" si="28"/>
        <v>2082.0893921358938</v>
      </c>
      <c r="J163" s="2">
        <v>8.0241848009163625</v>
      </c>
      <c r="K163" s="2">
        <v>410.92733928581606</v>
      </c>
      <c r="L163" s="2">
        <v>412.37935691265398</v>
      </c>
      <c r="M163" s="12">
        <f t="shared" si="29"/>
        <v>531.52152465781217</v>
      </c>
      <c r="N163" s="2">
        <v>1883.1818374854465</v>
      </c>
      <c r="O163" s="2">
        <v>162.54204598189835</v>
      </c>
      <c r="P163" s="2">
        <v>14.533247766466582</v>
      </c>
      <c r="Q163" s="2">
        <v>73.683860491719088</v>
      </c>
      <c r="R163" s="2">
        <v>3.082849987979809</v>
      </c>
      <c r="S163" s="2">
        <v>11.284449964365534</v>
      </c>
      <c r="T163" s="2">
        <v>3.8882322332355281</v>
      </c>
      <c r="U163" s="2">
        <v>2.5068892547816195</v>
      </c>
    </row>
    <row r="164" spans="1:21" x14ac:dyDescent="0.2">
      <c r="A164" s="1">
        <v>10</v>
      </c>
      <c r="B164" s="1">
        <v>60</v>
      </c>
      <c r="C164" s="31" t="s">
        <v>140</v>
      </c>
      <c r="D164">
        <v>17</v>
      </c>
      <c r="E164">
        <v>34.68</v>
      </c>
      <c r="F164" s="2">
        <v>2308.0455657551274</v>
      </c>
      <c r="G164" s="2">
        <v>2057.596400549382</v>
      </c>
      <c r="H164" s="2">
        <f t="shared" si="27"/>
        <v>2329.3424106525217</v>
      </c>
      <c r="I164" s="2">
        <f t="shared" si="28"/>
        <v>2076.5822958255008</v>
      </c>
      <c r="J164" s="2">
        <v>8.0707391850776187</v>
      </c>
      <c r="K164" s="2">
        <v>365.58947881328902</v>
      </c>
      <c r="L164" s="2">
        <v>366.88129446212361</v>
      </c>
      <c r="M164" s="12">
        <f t="shared" si="29"/>
        <v>472.87843518860649</v>
      </c>
      <c r="N164" s="2">
        <v>1865.2595512165424</v>
      </c>
      <c r="O164" s="2">
        <v>179.41036137894511</v>
      </c>
      <c r="P164" s="2">
        <v>12.926430042647452</v>
      </c>
      <c r="Q164" s="2">
        <v>80.539820678192186</v>
      </c>
      <c r="R164" s="2">
        <v>3.4343239026689036</v>
      </c>
      <c r="S164" s="2">
        <v>10.723665491502139</v>
      </c>
      <c r="T164" s="2">
        <v>4.2903362531024376</v>
      </c>
      <c r="U164" s="2">
        <v>2.7663552903436783</v>
      </c>
    </row>
    <row r="165" spans="1:21" x14ac:dyDescent="0.2">
      <c r="A165" s="1">
        <v>11</v>
      </c>
      <c r="B165" s="1">
        <v>60</v>
      </c>
      <c r="C165" s="31" t="s">
        <v>141</v>
      </c>
      <c r="D165">
        <v>17</v>
      </c>
      <c r="E165">
        <v>34.68</v>
      </c>
      <c r="F165" s="2">
        <v>2300.5197260336818</v>
      </c>
      <c r="G165" s="2">
        <v>2048.7530400431228</v>
      </c>
      <c r="H165" s="2">
        <f t="shared" si="27"/>
        <v>2321.7471283500249</v>
      </c>
      <c r="I165" s="2">
        <f t="shared" si="28"/>
        <v>2067.6573356836593</v>
      </c>
      <c r="J165" s="2">
        <v>8.0743134299413075</v>
      </c>
      <c r="K165" s="2">
        <v>360.79323095583175</v>
      </c>
      <c r="L165" s="2">
        <v>362.06809899430823</v>
      </c>
      <c r="M165" s="12">
        <f t="shared" si="29"/>
        <v>466.67464018615397</v>
      </c>
      <c r="N165" s="2">
        <v>1856.0010153143246</v>
      </c>
      <c r="O165" s="2">
        <v>179.99510842004054</v>
      </c>
      <c r="P165" s="2">
        <v>12.756845396508492</v>
      </c>
      <c r="Q165" s="2">
        <v>81.074392604109605</v>
      </c>
      <c r="R165" s="2">
        <v>3.4627050266634987</v>
      </c>
      <c r="S165" s="2">
        <v>10.671719262004833</v>
      </c>
      <c r="T165" s="2">
        <v>4.3043196229035114</v>
      </c>
      <c r="U165" s="2">
        <v>2.7753715927367737</v>
      </c>
    </row>
    <row r="166" spans="1:21" x14ac:dyDescent="0.2">
      <c r="A166" s="1">
        <v>12</v>
      </c>
      <c r="B166" s="1">
        <v>60</v>
      </c>
      <c r="C166" s="31" t="s">
        <v>140</v>
      </c>
      <c r="D166">
        <v>17</v>
      </c>
      <c r="E166">
        <v>34.68</v>
      </c>
      <c r="F166" s="2">
        <v>2302.310147580316</v>
      </c>
      <c r="G166" s="2">
        <v>2055.5105433247322</v>
      </c>
      <c r="H166" s="2">
        <f t="shared" si="27"/>
        <v>2323.5540705106996</v>
      </c>
      <c r="I166" s="2">
        <f t="shared" si="28"/>
        <v>2074.4771919367249</v>
      </c>
      <c r="J166" s="2">
        <v>8.0645875152882258</v>
      </c>
      <c r="K166" s="2">
        <v>370.85046531968936</v>
      </c>
      <c r="L166" s="2">
        <v>372.16087073954071</v>
      </c>
      <c r="M166" s="12">
        <f t="shared" si="29"/>
        <v>479.68335494387526</v>
      </c>
      <c r="N166" s="2">
        <v>1865.4892132432387</v>
      </c>
      <c r="O166" s="2">
        <v>176.90875284565672</v>
      </c>
      <c r="P166" s="2">
        <v>13.112446812744375</v>
      </c>
      <c r="Q166" s="2">
        <v>79.626019891871906</v>
      </c>
      <c r="R166" s="2">
        <v>3.3860204969772685</v>
      </c>
      <c r="S166" s="2">
        <v>10.791012371875057</v>
      </c>
      <c r="T166" s="2">
        <v>4.2305139457454599</v>
      </c>
      <c r="U166" s="2">
        <v>2.7277826128949418</v>
      </c>
    </row>
    <row r="167" spans="1:21" x14ac:dyDescent="0.2">
      <c r="A167" s="1">
        <v>13</v>
      </c>
      <c r="B167" s="1">
        <v>60</v>
      </c>
      <c r="C167" s="31" t="s">
        <v>140</v>
      </c>
      <c r="D167">
        <v>17</v>
      </c>
      <c r="E167">
        <v>34.68</v>
      </c>
      <c r="F167" s="2">
        <v>2293.7424241339918</v>
      </c>
      <c r="G167" s="2">
        <v>2051.6319763524471</v>
      </c>
      <c r="H167" s="2">
        <f t="shared" si="27"/>
        <v>2314.9072907926675</v>
      </c>
      <c r="I167" s="2">
        <f t="shared" si="28"/>
        <v>2070.5628365725388</v>
      </c>
      <c r="J167" s="2">
        <v>8.0567526990433773</v>
      </c>
      <c r="K167" s="2">
        <v>377.42592574561547</v>
      </c>
      <c r="L167" s="2">
        <v>378.75956564886621</v>
      </c>
      <c r="M167" s="12">
        <f t="shared" si="29"/>
        <v>488.18850516578448</v>
      </c>
      <c r="N167" s="2">
        <v>1864.6220970969807</v>
      </c>
      <c r="O167" s="2">
        <v>173.66511531915302</v>
      </c>
      <c r="P167" s="2">
        <v>13.34494045416375</v>
      </c>
      <c r="Q167" s="2">
        <v>78.473639223839612</v>
      </c>
      <c r="R167" s="2">
        <v>3.3254832638223348</v>
      </c>
      <c r="S167" s="2">
        <v>10.876119179754831</v>
      </c>
      <c r="T167" s="2">
        <v>4.1529471008602377</v>
      </c>
      <c r="U167" s="2">
        <v>2.6777684790264518</v>
      </c>
    </row>
    <row r="168" spans="1:21" x14ac:dyDescent="0.2">
      <c r="A168" s="1">
        <v>14</v>
      </c>
      <c r="B168" s="1">
        <v>60</v>
      </c>
      <c r="C168" s="31" t="s">
        <v>142</v>
      </c>
      <c r="D168">
        <v>17</v>
      </c>
      <c r="E168">
        <v>34.68</v>
      </c>
      <c r="F168" s="2">
        <v>2291.496810668722</v>
      </c>
      <c r="G168" s="2">
        <v>2049.2839103508554</v>
      </c>
      <c r="H168" s="2">
        <f t="shared" si="27"/>
        <v>2312.6409565572453</v>
      </c>
      <c r="I168" s="2">
        <f t="shared" si="28"/>
        <v>2068.1931044486719</v>
      </c>
      <c r="J168" s="2">
        <v>8.0572679126115858</v>
      </c>
      <c r="K168" s="2">
        <v>376.51201900824987</v>
      </c>
      <c r="L168" s="2">
        <v>377.84242960898149</v>
      </c>
      <c r="M168" s="12">
        <f t="shared" si="29"/>
        <v>487.0063956880266</v>
      </c>
      <c r="N168" s="2">
        <v>1862.3150609849765</v>
      </c>
      <c r="O168" s="2">
        <v>173.65613526682552</v>
      </c>
      <c r="P168" s="2">
        <v>13.312626746602666</v>
      </c>
      <c r="Q168" s="2">
        <v>78.549025826736568</v>
      </c>
      <c r="R168" s="2">
        <v>3.329430702382346</v>
      </c>
      <c r="S168" s="2">
        <v>10.867011709539392</v>
      </c>
      <c r="T168" s="2">
        <v>4.1527323560497411</v>
      </c>
      <c r="U168" s="2">
        <v>2.6776300142517706</v>
      </c>
    </row>
    <row r="169" spans="1:21" x14ac:dyDescent="0.2">
      <c r="A169" s="1">
        <v>15</v>
      </c>
      <c r="B169" s="1">
        <v>60</v>
      </c>
      <c r="C169" s="31" t="s">
        <v>142</v>
      </c>
      <c r="D169">
        <v>17</v>
      </c>
      <c r="E169">
        <v>34.68</v>
      </c>
      <c r="F169" s="2">
        <v>2296.969229068322</v>
      </c>
      <c r="G169" s="2">
        <v>2051.8946924709703</v>
      </c>
      <c r="H169" s="2">
        <f t="shared" si="27"/>
        <v>2318.1638701669917</v>
      </c>
      <c r="I169" s="2">
        <f t="shared" si="28"/>
        <v>2070.8279768305642</v>
      </c>
      <c r="J169" s="2">
        <v>8.0620279003652104</v>
      </c>
      <c r="K169" s="2">
        <v>372.5608089706343</v>
      </c>
      <c r="L169" s="2">
        <v>373.87725791422258</v>
      </c>
      <c r="M169" s="12">
        <f t="shared" si="29"/>
        <v>481.89563039534329</v>
      </c>
      <c r="N169" s="2">
        <v>1863.0798420270735</v>
      </c>
      <c r="O169" s="2">
        <v>175.6420230528378</v>
      </c>
      <c r="P169" s="2">
        <v>13.172920756427796</v>
      </c>
      <c r="Q169" s="2">
        <v>79.248130973835032</v>
      </c>
      <c r="R169" s="2">
        <v>3.3661228956007525</v>
      </c>
      <c r="S169" s="2">
        <v>10.815587805553466</v>
      </c>
      <c r="T169" s="2">
        <v>4.200221956413043</v>
      </c>
      <c r="U169" s="2">
        <v>2.7082507160921754</v>
      </c>
    </row>
    <row r="170" spans="1:21" x14ac:dyDescent="0.2">
      <c r="A170" s="1">
        <v>16</v>
      </c>
      <c r="B170" s="1">
        <v>60</v>
      </c>
      <c r="D170">
        <v>17</v>
      </c>
      <c r="E170">
        <v>34.68</v>
      </c>
      <c r="F170" s="2">
        <v>2286.1761229086669</v>
      </c>
      <c r="G170" s="2">
        <v>2051.524230521281</v>
      </c>
      <c r="H170" s="2">
        <f t="shared" si="27"/>
        <v>2307.2711736390816</v>
      </c>
      <c r="I170" s="2">
        <f t="shared" si="28"/>
        <v>2070.4540965468523</v>
      </c>
      <c r="J170" s="2">
        <v>8.0432056651317794</v>
      </c>
      <c r="K170" s="2">
        <v>390.29829390272562</v>
      </c>
      <c r="L170" s="2">
        <v>391.67741850284705</v>
      </c>
      <c r="M170" s="12">
        <f t="shared" si="29"/>
        <v>504.83850650352719</v>
      </c>
      <c r="N170" s="2">
        <v>1868.9974834596155</v>
      </c>
      <c r="O170" s="2">
        <v>168.72655725815531</v>
      </c>
      <c r="P170" s="2">
        <v>13.800078733871212</v>
      </c>
      <c r="Q170" s="2">
        <v>76.511253750069528</v>
      </c>
      <c r="R170" s="2">
        <v>3.2233519865380149</v>
      </c>
      <c r="S170" s="2">
        <v>11.034683253961518</v>
      </c>
      <c r="T170" s="2">
        <v>4.0348487116462675</v>
      </c>
      <c r="U170" s="2">
        <v>2.6016201110408681</v>
      </c>
    </row>
    <row r="171" spans="1:21" x14ac:dyDescent="0.2">
      <c r="A171" s="1">
        <v>17</v>
      </c>
      <c r="B171" s="1">
        <v>60</v>
      </c>
      <c r="D171">
        <v>17</v>
      </c>
      <c r="E171">
        <v>34.68</v>
      </c>
      <c r="F171" s="2">
        <v>2281.7759343618541</v>
      </c>
      <c r="G171" s="2">
        <v>2052.9555311514569</v>
      </c>
      <c r="H171" s="2">
        <f t="shared" si="27"/>
        <v>2302.8303835831862</v>
      </c>
      <c r="I171" s="2">
        <f t="shared" si="28"/>
        <v>2071.8986041032581</v>
      </c>
      <c r="J171" s="2">
        <v>8.0322051379040751</v>
      </c>
      <c r="K171" s="2">
        <v>401.34633509438407</v>
      </c>
      <c r="L171" s="2">
        <v>402.76449810596819</v>
      </c>
      <c r="M171" s="12">
        <f t="shared" si="29"/>
        <v>519.12879857530436</v>
      </c>
      <c r="N171" s="2">
        <v>1873.8328060726399</v>
      </c>
      <c r="O171" s="2">
        <v>164.93204330252553</v>
      </c>
      <c r="P171" s="2">
        <v>14.190712873660573</v>
      </c>
      <c r="Q171" s="2">
        <v>74.945783577815348</v>
      </c>
      <c r="R171" s="2">
        <v>3.1427309703545525</v>
      </c>
      <c r="S171" s="2">
        <v>11.167995843219062</v>
      </c>
      <c r="T171" s="2">
        <v>3.9441084630808234</v>
      </c>
      <c r="U171" s="2">
        <v>2.5431119308289798</v>
      </c>
    </row>
    <row r="172" spans="1:21" x14ac:dyDescent="0.2">
      <c r="A172" s="1">
        <v>18</v>
      </c>
      <c r="B172" s="1">
        <v>60</v>
      </c>
      <c r="D172">
        <v>17</v>
      </c>
      <c r="E172">
        <v>34.68</v>
      </c>
      <c r="F172" s="2">
        <v>2284.0518939550329</v>
      </c>
      <c r="G172" s="2">
        <v>2052.154803526184</v>
      </c>
      <c r="H172" s="2">
        <f t="shared" si="27"/>
        <v>2305.127343956925</v>
      </c>
      <c r="I172" s="2">
        <f t="shared" si="28"/>
        <v>2071.0904879877867</v>
      </c>
      <c r="J172" s="2">
        <v>8.0380373806889232</v>
      </c>
      <c r="K172" s="2">
        <v>395.44508619105557</v>
      </c>
      <c r="L172" s="2">
        <v>396.84239705529205</v>
      </c>
      <c r="M172" s="12">
        <f t="shared" si="29"/>
        <v>511.49571964720536</v>
      </c>
      <c r="N172" s="2">
        <v>1871.2420259345602</v>
      </c>
      <c r="O172" s="2">
        <v>166.93077388008723</v>
      </c>
      <c r="P172" s="2">
        <v>13.982057850652927</v>
      </c>
      <c r="Q172" s="2">
        <v>75.772639390659421</v>
      </c>
      <c r="R172" s="2">
        <v>3.1852201037552645</v>
      </c>
      <c r="S172" s="2">
        <v>11.096980612183936</v>
      </c>
      <c r="T172" s="2">
        <v>3.9919051800105945</v>
      </c>
      <c r="U172" s="2">
        <v>2.5739306575998984</v>
      </c>
    </row>
    <row r="173" spans="1:21" x14ac:dyDescent="0.2">
      <c r="F173" s="2"/>
      <c r="J173" s="2"/>
      <c r="K173" s="2"/>
      <c r="L173" s="2"/>
      <c r="N173" s="2"/>
      <c r="O173" s="2"/>
      <c r="P173" s="2"/>
      <c r="Q173" s="2"/>
      <c r="R173" s="2"/>
      <c r="S173" s="2"/>
      <c r="T173" s="2"/>
      <c r="U173" s="2"/>
    </row>
    <row r="174" spans="1:21" x14ac:dyDescent="0.2">
      <c r="A174" s="1">
        <v>1</v>
      </c>
      <c r="B174" s="1">
        <v>105</v>
      </c>
      <c r="D174">
        <v>17</v>
      </c>
      <c r="E174">
        <v>34.68</v>
      </c>
      <c r="F174" s="2">
        <v>2291.4182668813678</v>
      </c>
      <c r="G174" s="2">
        <v>2050.6083483318921</v>
      </c>
      <c r="H174" s="2">
        <f t="shared" ref="H174:H191" si="30">F174*(35/E174)</f>
        <v>2312.5616880290622</v>
      </c>
      <c r="I174" s="2">
        <f t="shared" ref="I174:I191" si="31">G174*(35/E174)</f>
        <v>2069.529763310733</v>
      </c>
      <c r="J174" s="2">
        <v>8.0545517131754902</v>
      </c>
      <c r="K174" s="2">
        <v>379.30403858200128</v>
      </c>
      <c r="L174" s="2">
        <v>380.64431482380371</v>
      </c>
      <c r="M174" s="12">
        <f t="shared" si="29"/>
        <v>490.61778475572407</v>
      </c>
      <c r="N174" s="2">
        <v>1864.4278370990969</v>
      </c>
      <c r="O174" s="2">
        <v>172.76921308832232</v>
      </c>
      <c r="P174" s="2">
        <v>13.41134634273212</v>
      </c>
      <c r="Q174" s="2">
        <v>78.152211639651085</v>
      </c>
      <c r="R174" s="2">
        <v>3.3086724909281497</v>
      </c>
      <c r="S174" s="2">
        <v>10.900301701169706</v>
      </c>
      <c r="T174" s="2">
        <v>4.1315229100240707</v>
      </c>
      <c r="U174" s="2">
        <v>2.6639544280606078</v>
      </c>
    </row>
    <row r="175" spans="1:21" x14ac:dyDescent="0.2">
      <c r="A175" s="1">
        <v>2</v>
      </c>
      <c r="B175" s="1">
        <v>105</v>
      </c>
      <c r="D175">
        <v>17</v>
      </c>
      <c r="E175">
        <v>34.68</v>
      </c>
      <c r="F175" s="2">
        <v>2289.3951360005872</v>
      </c>
      <c r="G175" s="2">
        <v>2052.5718477889277</v>
      </c>
      <c r="H175" s="2">
        <f t="shared" si="30"/>
        <v>2310.519889273949</v>
      </c>
      <c r="I175" s="2">
        <f t="shared" si="31"/>
        <v>2071.5113804098173</v>
      </c>
      <c r="J175" s="2">
        <v>8.0470373368473478</v>
      </c>
      <c r="K175" s="2">
        <v>386.80845138837526</v>
      </c>
      <c r="L175" s="2">
        <v>388.1752445800912</v>
      </c>
      <c r="M175" s="12">
        <f t="shared" si="29"/>
        <v>500.32450551915127</v>
      </c>
      <c r="N175" s="2">
        <v>1868.7004487689608</v>
      </c>
      <c r="O175" s="2">
        <v>170.1947229069676</v>
      </c>
      <c r="P175" s="2">
        <v>13.676685672155999</v>
      </c>
      <c r="Q175" s="2">
        <v>77.062427812105511</v>
      </c>
      <c r="R175" s="2">
        <v>3.2519166399456108</v>
      </c>
      <c r="S175" s="2">
        <v>10.990867420903975</v>
      </c>
      <c r="T175" s="2">
        <v>4.06995774470459</v>
      </c>
      <c r="U175" s="2">
        <v>2.6242579775413106</v>
      </c>
    </row>
    <row r="176" spans="1:21" x14ac:dyDescent="0.2">
      <c r="A176" s="1">
        <v>3</v>
      </c>
      <c r="B176" s="1">
        <v>105</v>
      </c>
      <c r="D176">
        <v>17</v>
      </c>
      <c r="E176">
        <v>34.68</v>
      </c>
      <c r="F176" s="2">
        <v>2293.977527445556</v>
      </c>
      <c r="G176" s="2">
        <v>2059.9022457618598</v>
      </c>
      <c r="H176" s="2">
        <f t="shared" si="30"/>
        <v>2315.1445634542811</v>
      </c>
      <c r="I176" s="2">
        <f t="shared" si="31"/>
        <v>2078.9094175797318</v>
      </c>
      <c r="J176" s="2">
        <v>8.0409866133009409</v>
      </c>
      <c r="K176" s="2">
        <v>394.05133724765369</v>
      </c>
      <c r="L176" s="2">
        <v>395.44372328007745</v>
      </c>
      <c r="M176" s="12">
        <f t="shared" si="29"/>
        <v>509.69294944292852</v>
      </c>
      <c r="N176" s="2">
        <v>1877.3524664927054</v>
      </c>
      <c r="O176" s="2">
        <v>168.61705284919788</v>
      </c>
      <c r="P176" s="2">
        <v>13.932777990979503</v>
      </c>
      <c r="Q176" s="2">
        <v>76.19344396283276</v>
      </c>
      <c r="R176" s="2">
        <v>3.2069240954837239</v>
      </c>
      <c r="S176" s="2">
        <v>11.072384035328312</v>
      </c>
      <c r="T176" s="2">
        <v>4.0322300739487913</v>
      </c>
      <c r="U176" s="2">
        <v>2.5999316461233066</v>
      </c>
    </row>
    <row r="177" spans="1:21" x14ac:dyDescent="0.2">
      <c r="A177" s="1">
        <v>4</v>
      </c>
      <c r="B177" s="1">
        <v>105</v>
      </c>
      <c r="D177">
        <v>17</v>
      </c>
      <c r="E177">
        <v>34.68</v>
      </c>
      <c r="F177" s="2">
        <v>2296.4963253921283</v>
      </c>
      <c r="G177" s="2">
        <v>2064.8792510269031</v>
      </c>
      <c r="H177" s="2">
        <f t="shared" si="30"/>
        <v>2317.6866029043972</v>
      </c>
      <c r="I177" s="2">
        <f t="shared" si="31"/>
        <v>2083.9323467687891</v>
      </c>
      <c r="J177" s="2">
        <v>8.0357693428037074</v>
      </c>
      <c r="K177" s="2">
        <v>400.13566226542508</v>
      </c>
      <c r="L177" s="2">
        <v>401.54954734726374</v>
      </c>
      <c r="M177" s="12">
        <f t="shared" si="29"/>
        <v>517.5628315383376</v>
      </c>
      <c r="N177" s="2">
        <v>1883.5753627155677</v>
      </c>
      <c r="O177" s="2">
        <v>167.15578344761317</v>
      </c>
      <c r="P177" s="2">
        <v>14.147906177803312</v>
      </c>
      <c r="Q177" s="2">
        <v>75.450255648102157</v>
      </c>
      <c r="R177" s="2">
        <v>3.1686291284790156</v>
      </c>
      <c r="S177" s="2">
        <v>11.141459058476734</v>
      </c>
      <c r="T177" s="2">
        <v>3.9972859545513266</v>
      </c>
      <c r="U177" s="2">
        <v>2.5774001138939449</v>
      </c>
    </row>
    <row r="178" spans="1:21" x14ac:dyDescent="0.2">
      <c r="A178" s="1">
        <v>5</v>
      </c>
      <c r="B178" s="1">
        <v>105</v>
      </c>
      <c r="D178">
        <v>17</v>
      </c>
      <c r="E178">
        <v>34.68</v>
      </c>
      <c r="F178" s="2">
        <v>2296.6286449706581</v>
      </c>
      <c r="G178" s="2">
        <v>2063.0447524164019</v>
      </c>
      <c r="H178" s="2">
        <f t="shared" si="30"/>
        <v>2317.8201434248281</v>
      </c>
      <c r="I178" s="2">
        <f t="shared" si="31"/>
        <v>2082.080920835469</v>
      </c>
      <c r="J178" s="2">
        <v>8.0396498462692172</v>
      </c>
      <c r="K178" s="2">
        <v>395.96041851842455</v>
      </c>
      <c r="L178" s="2">
        <v>397.35955031680555</v>
      </c>
      <c r="M178" s="12">
        <f t="shared" si="29"/>
        <v>512.16228572388616</v>
      </c>
      <c r="N178" s="2">
        <v>1880.6501783368888</v>
      </c>
      <c r="O178" s="2">
        <v>168.39412250830554</v>
      </c>
      <c r="P178" s="2">
        <v>14.000278854441397</v>
      </c>
      <c r="Q178" s="2">
        <v>76.00248693751206</v>
      </c>
      <c r="R178" s="2">
        <v>3.1970682954476293</v>
      </c>
      <c r="S178" s="2">
        <v>11.092558920828509</v>
      </c>
      <c r="T178" s="2">
        <v>4.026899021070375</v>
      </c>
      <c r="U178" s="2">
        <v>2.5964942497368009</v>
      </c>
    </row>
    <row r="179" spans="1:21" x14ac:dyDescent="0.2">
      <c r="A179" s="1">
        <v>6</v>
      </c>
      <c r="B179" s="1">
        <v>105</v>
      </c>
      <c r="D179">
        <v>17</v>
      </c>
      <c r="E179">
        <v>34.68</v>
      </c>
      <c r="F179" s="2">
        <v>2294.0791959660655</v>
      </c>
      <c r="G179" s="2">
        <v>2067.2110726356032</v>
      </c>
      <c r="H179" s="2">
        <f t="shared" si="30"/>
        <v>2315.2471700926267</v>
      </c>
      <c r="I179" s="2">
        <f t="shared" si="31"/>
        <v>2086.2856846091727</v>
      </c>
      <c r="J179" s="2">
        <v>8.0266075447706218</v>
      </c>
      <c r="K179" s="2">
        <v>409.76063860263451</v>
      </c>
      <c r="L179" s="2">
        <v>411.20853367593253</v>
      </c>
      <c r="M179" s="12">
        <f t="shared" si="29"/>
        <v>530.01243420152434</v>
      </c>
      <c r="N179" s="2">
        <v>1888.6182470716062</v>
      </c>
      <c r="O179" s="2">
        <v>164.10461308364324</v>
      </c>
      <c r="P179" s="2">
        <v>14.488223912572078</v>
      </c>
      <c r="Q179" s="2">
        <v>74.158809347957543</v>
      </c>
      <c r="R179" s="2">
        <v>3.1024844413071064</v>
      </c>
      <c r="S179" s="2">
        <v>11.255324397411623</v>
      </c>
      <c r="T179" s="2">
        <v>3.9243216802122181</v>
      </c>
      <c r="U179" s="2">
        <v>2.5303536600925387</v>
      </c>
    </row>
    <row r="180" spans="1:21" x14ac:dyDescent="0.2">
      <c r="A180" s="1">
        <v>7</v>
      </c>
      <c r="B180" s="1">
        <v>105</v>
      </c>
      <c r="D180">
        <v>17</v>
      </c>
      <c r="E180">
        <v>34.633000000000003</v>
      </c>
      <c r="F180" s="2">
        <v>2295.9601957087216</v>
      </c>
      <c r="G180" s="2">
        <v>2069.0048278601162</v>
      </c>
      <c r="H180" s="2">
        <f t="shared" si="30"/>
        <v>2320.290094701737</v>
      </c>
      <c r="I180" s="2">
        <f t="shared" si="31"/>
        <v>2090.9297194901992</v>
      </c>
      <c r="J180" s="2">
        <v>8.027116654996151</v>
      </c>
      <c r="K180" s="2">
        <v>409.6961016985324</v>
      </c>
      <c r="L180" s="2">
        <v>411.14376872975731</v>
      </c>
      <c r="M180" s="12">
        <f t="shared" si="29"/>
        <v>529.92895775596912</v>
      </c>
      <c r="N180" s="2">
        <v>1890.2572239993335</v>
      </c>
      <c r="O180" s="2">
        <v>164.25788470222736</v>
      </c>
      <c r="P180" s="2">
        <v>14.489702644970111</v>
      </c>
      <c r="Q180" s="2">
        <v>74.093068832325997</v>
      </c>
      <c r="R180" s="2">
        <v>3.1037322328559176</v>
      </c>
      <c r="S180" s="2">
        <v>11.260744643064168</v>
      </c>
      <c r="T180" s="2">
        <v>3.9292774863521265</v>
      </c>
      <c r="U180" s="2">
        <v>2.5333526699856463</v>
      </c>
    </row>
    <row r="181" spans="1:21" x14ac:dyDescent="0.2">
      <c r="A181" s="1">
        <v>8</v>
      </c>
      <c r="B181" s="1">
        <v>105</v>
      </c>
      <c r="D181">
        <v>17</v>
      </c>
      <c r="E181">
        <v>34.633000000000003</v>
      </c>
      <c r="F181" s="2">
        <v>2294.3619223129044</v>
      </c>
      <c r="G181" s="2">
        <v>2059.7411381141028</v>
      </c>
      <c r="H181" s="2">
        <f t="shared" si="30"/>
        <v>2318.6748846750688</v>
      </c>
      <c r="I181" s="2">
        <f t="shared" si="31"/>
        <v>2081.5678640023561</v>
      </c>
      <c r="J181" s="2">
        <v>8.0426019348457238</v>
      </c>
      <c r="K181" s="2">
        <v>392.54024771164006</v>
      </c>
      <c r="L181" s="2">
        <v>393.92729428759003</v>
      </c>
      <c r="M181" s="12">
        <f t="shared" si="29"/>
        <v>507.73840289104345</v>
      </c>
      <c r="N181" s="2">
        <v>1876.8456015456627</v>
      </c>
      <c r="O181" s="2">
        <v>169.01262461310719</v>
      </c>
      <c r="P181" s="2">
        <v>13.882952368704515</v>
      </c>
      <c r="Q181" s="2">
        <v>76.283829386861782</v>
      </c>
      <c r="R181" s="2">
        <v>3.2163960961366125</v>
      </c>
      <c r="S181" s="2">
        <v>11.061914165931679</v>
      </c>
      <c r="T181" s="2">
        <v>4.0430174904873839</v>
      </c>
      <c r="U181" s="2">
        <v>2.6066851195672975</v>
      </c>
    </row>
    <row r="182" spans="1:21" x14ac:dyDescent="0.2">
      <c r="A182" s="1">
        <v>9</v>
      </c>
      <c r="B182" s="1">
        <v>105</v>
      </c>
      <c r="D182">
        <v>17</v>
      </c>
      <c r="E182">
        <v>34.633000000000003</v>
      </c>
      <c r="F182" s="2">
        <v>2284.9543637172728</v>
      </c>
      <c r="G182" s="2">
        <v>2059.1067767510608</v>
      </c>
      <c r="H182" s="2">
        <f t="shared" si="30"/>
        <v>2309.1676357839215</v>
      </c>
      <c r="I182" s="2">
        <f t="shared" si="31"/>
        <v>2080.9267804200367</v>
      </c>
      <c r="J182" s="2">
        <v>8.0263804187993415</v>
      </c>
      <c r="K182" s="2">
        <v>408.4779944029317</v>
      </c>
      <c r="L182" s="2">
        <v>409.92135723461695</v>
      </c>
      <c r="M182" s="12">
        <f t="shared" si="29"/>
        <v>528.35337447139193</v>
      </c>
      <c r="N182" s="2">
        <v>1881.4448986477778</v>
      </c>
      <c r="O182" s="2">
        <v>163.2151944738612</v>
      </c>
      <c r="P182" s="2">
        <v>14.446621901878508</v>
      </c>
      <c r="Q182" s="2">
        <v>73.990143516642462</v>
      </c>
      <c r="R182" s="2">
        <v>3.0984750990048848</v>
      </c>
      <c r="S182" s="2">
        <v>11.256098910748108</v>
      </c>
      <c r="T182" s="2">
        <v>3.904334883158461</v>
      </c>
      <c r="U182" s="2">
        <v>2.5172712375552462</v>
      </c>
    </row>
    <row r="183" spans="1:21" x14ac:dyDescent="0.2">
      <c r="A183" s="1">
        <v>10</v>
      </c>
      <c r="B183" s="1">
        <v>105</v>
      </c>
      <c r="D183">
        <v>17</v>
      </c>
      <c r="E183">
        <v>34.68</v>
      </c>
      <c r="F183" s="2">
        <v>2309.375889993622</v>
      </c>
      <c r="G183" s="2">
        <v>2059.6249399362341</v>
      </c>
      <c r="H183" s="2">
        <f t="shared" si="30"/>
        <v>2330.6850100858355</v>
      </c>
      <c r="I183" s="2">
        <f t="shared" si="31"/>
        <v>2078.6295529921626</v>
      </c>
      <c r="J183" s="2">
        <v>8.0692223700229544</v>
      </c>
      <c r="K183" s="2">
        <v>367.33387203140353</v>
      </c>
      <c r="L183" s="2">
        <v>368.63185151860733</v>
      </c>
      <c r="M183" s="12">
        <f t="shared" si="29"/>
        <v>475.13475267895996</v>
      </c>
      <c r="N183" s="2">
        <v>1867.6252862954086</v>
      </c>
      <c r="O183" s="2">
        <v>179.01160183766297</v>
      </c>
      <c r="P183" s="2">
        <v>12.988107903219582</v>
      </c>
      <c r="Q183" s="2">
        <v>80.313770261871852</v>
      </c>
      <c r="R183" s="2">
        <v>3.4223501196216675</v>
      </c>
      <c r="S183" s="2">
        <v>10.743538738300439</v>
      </c>
      <c r="T183" s="2">
        <v>4.2808005021954996</v>
      </c>
      <c r="U183" s="2">
        <v>2.7602067571256272</v>
      </c>
    </row>
    <row r="184" spans="1:21" x14ac:dyDescent="0.2">
      <c r="A184" s="1">
        <v>11</v>
      </c>
      <c r="B184" s="1">
        <v>105</v>
      </c>
      <c r="D184">
        <v>17</v>
      </c>
      <c r="E184">
        <v>34.68</v>
      </c>
      <c r="F184" s="2">
        <v>2307.8482439630925</v>
      </c>
      <c r="G184" s="2">
        <v>2061.4609454565602</v>
      </c>
      <c r="H184" s="2">
        <f t="shared" si="30"/>
        <v>2329.143268128842</v>
      </c>
      <c r="I184" s="2">
        <f t="shared" si="31"/>
        <v>2080.4824997398964</v>
      </c>
      <c r="J184" s="2">
        <v>8.0630148554592331</v>
      </c>
      <c r="K184" s="2">
        <v>373.38079518805426</v>
      </c>
      <c r="L184" s="2">
        <v>374.70014156466203</v>
      </c>
      <c r="M184" s="12">
        <f t="shared" si="29"/>
        <v>482.95625664921806</v>
      </c>
      <c r="N184" s="2">
        <v>1871.4284624871693</v>
      </c>
      <c r="O184" s="2">
        <v>176.83048953082883</v>
      </c>
      <c r="P184" s="2">
        <v>13.201913643503746</v>
      </c>
      <c r="Q184" s="2">
        <v>79.393678096504175</v>
      </c>
      <c r="R184" s="2">
        <v>3.3737812704642085</v>
      </c>
      <c r="S184" s="2">
        <v>10.816893637574369</v>
      </c>
      <c r="T184" s="2">
        <v>4.2286423930975898</v>
      </c>
      <c r="U184" s="2">
        <v>2.7265758590968336</v>
      </c>
    </row>
    <row r="185" spans="1:21" x14ac:dyDescent="0.2">
      <c r="A185" s="1">
        <v>12</v>
      </c>
      <c r="B185" s="1">
        <v>105</v>
      </c>
      <c r="D185">
        <v>17</v>
      </c>
      <c r="E185">
        <v>34.68</v>
      </c>
      <c r="F185" s="2">
        <v>2301.7126351869101</v>
      </c>
      <c r="G185" s="2">
        <v>2057.6275273371984</v>
      </c>
      <c r="H185" s="2">
        <f t="shared" si="30"/>
        <v>2322.9510447388079</v>
      </c>
      <c r="I185" s="2">
        <f t="shared" si="31"/>
        <v>2076.6137098270456</v>
      </c>
      <c r="J185" s="2">
        <v>8.0594521184118282</v>
      </c>
      <c r="K185" s="2">
        <v>376.00006746787051</v>
      </c>
      <c r="L185" s="2">
        <v>377.32866908051682</v>
      </c>
      <c r="M185" s="12">
        <f t="shared" si="29"/>
        <v>486.34420255245607</v>
      </c>
      <c r="N185" s="2">
        <v>1869.1598335592835</v>
      </c>
      <c r="O185" s="2">
        <v>175.1731831051861</v>
      </c>
      <c r="P185" s="2">
        <v>13.2945252799149</v>
      </c>
      <c r="Q185" s="2">
        <v>78.869235907503011</v>
      </c>
      <c r="R185" s="2">
        <v>3.3462176519398232</v>
      </c>
      <c r="S185" s="2">
        <v>10.852868400625759</v>
      </c>
      <c r="T185" s="2">
        <v>4.1890103351395984</v>
      </c>
      <c r="U185" s="2">
        <v>2.7010216025697336</v>
      </c>
    </row>
    <row r="186" spans="1:21" x14ac:dyDescent="0.2">
      <c r="A186" s="1">
        <v>13</v>
      </c>
      <c r="B186" s="1">
        <v>105</v>
      </c>
      <c r="D186">
        <v>17</v>
      </c>
      <c r="E186">
        <v>34.68</v>
      </c>
      <c r="F186" s="2">
        <v>2301.65193067785</v>
      </c>
      <c r="G186" s="2">
        <v>2056.3783976954851</v>
      </c>
      <c r="H186" s="2">
        <f t="shared" si="30"/>
        <v>2322.8897800958694</v>
      </c>
      <c r="I186" s="2">
        <f t="shared" si="31"/>
        <v>2075.3530541909449</v>
      </c>
      <c r="J186" s="2">
        <v>8.0617495347473653</v>
      </c>
      <c r="K186" s="2">
        <v>373.63324661083124</v>
      </c>
      <c r="L186" s="2">
        <v>374.95348502814971</v>
      </c>
      <c r="M186" s="12">
        <f t="shared" si="29"/>
        <v>483.28279458502357</v>
      </c>
      <c r="N186" s="2">
        <v>1867.245609762612</v>
      </c>
      <c r="O186" s="2">
        <v>175.92195601480043</v>
      </c>
      <c r="P186" s="2">
        <v>13.210839763769201</v>
      </c>
      <c r="Q186" s="2">
        <v>79.207116921449781</v>
      </c>
      <c r="R186" s="2">
        <v>3.363966035017381</v>
      </c>
      <c r="S186" s="2">
        <v>10.824731113047479</v>
      </c>
      <c r="T186" s="2">
        <v>4.206916143559849</v>
      </c>
      <c r="U186" s="2">
        <v>2.7125670444486589</v>
      </c>
    </row>
    <row r="187" spans="1:21" x14ac:dyDescent="0.2">
      <c r="A187" s="1">
        <v>14</v>
      </c>
      <c r="B187" s="1">
        <v>105</v>
      </c>
      <c r="D187">
        <v>17</v>
      </c>
      <c r="E187">
        <v>34.68</v>
      </c>
      <c r="F187" s="2">
        <v>2293.375882609354</v>
      </c>
      <c r="G187" s="2">
        <v>2056.9447287498865</v>
      </c>
      <c r="H187" s="2">
        <f t="shared" si="30"/>
        <v>2314.5373671086331</v>
      </c>
      <c r="I187" s="2">
        <f t="shared" si="31"/>
        <v>2075.9246109067481</v>
      </c>
      <c r="J187" s="2">
        <v>8.045713189056892</v>
      </c>
      <c r="K187" s="2">
        <v>388.9064895577344</v>
      </c>
      <c r="L187" s="2">
        <v>390.28069619730951</v>
      </c>
      <c r="M187" s="12">
        <f t="shared" si="29"/>
        <v>503.03825157582929</v>
      </c>
      <c r="N187" s="2">
        <v>1873.116449539606</v>
      </c>
      <c r="O187" s="2">
        <v>170.07756532671687</v>
      </c>
      <c r="P187" s="2">
        <v>13.7508676308685</v>
      </c>
      <c r="Q187" s="2">
        <v>76.871608385827727</v>
      </c>
      <c r="R187" s="2">
        <v>3.2420167663940678</v>
      </c>
      <c r="S187" s="2">
        <v>11.012381472451949</v>
      </c>
      <c r="T187" s="2">
        <v>4.0671560926148658</v>
      </c>
      <c r="U187" s="2">
        <v>2.6224515072268906</v>
      </c>
    </row>
    <row r="188" spans="1:21" x14ac:dyDescent="0.2">
      <c r="A188" s="1">
        <v>15</v>
      </c>
      <c r="B188" s="1">
        <v>105</v>
      </c>
      <c r="D188">
        <v>17</v>
      </c>
      <c r="E188">
        <v>34.68</v>
      </c>
      <c r="F188" s="2">
        <v>2299.709386387934</v>
      </c>
      <c r="G188" s="2">
        <v>2060.7270111489252</v>
      </c>
      <c r="H188" s="2">
        <f t="shared" si="30"/>
        <v>2320.9293115218479</v>
      </c>
      <c r="I188" s="2">
        <f t="shared" si="31"/>
        <v>2079.7417932587191</v>
      </c>
      <c r="J188" s="2">
        <v>8.0498305631637521</v>
      </c>
      <c r="K188" s="2">
        <v>385.66574474151207</v>
      </c>
      <c r="L188" s="2">
        <v>387.02850016295832</v>
      </c>
      <c r="M188" s="12">
        <f t="shared" si="29"/>
        <v>498.84645059043089</v>
      </c>
      <c r="N188" s="2">
        <v>1875.2018717872829</v>
      </c>
      <c r="O188" s="2">
        <v>171.88882957623994</v>
      </c>
      <c r="P188" s="2">
        <v>13.636282109181964</v>
      </c>
      <c r="Q188" s="2">
        <v>77.466147692146961</v>
      </c>
      <c r="R188" s="2">
        <v>3.2728992050737382</v>
      </c>
      <c r="S188" s="2">
        <v>10.969011153409543</v>
      </c>
      <c r="T188" s="2">
        <v>4.1104698266375275</v>
      </c>
      <c r="U188" s="2">
        <v>2.6503796625483957</v>
      </c>
    </row>
    <row r="189" spans="1:21" x14ac:dyDescent="0.2">
      <c r="A189" s="1">
        <v>16</v>
      </c>
      <c r="B189" s="1">
        <v>105</v>
      </c>
      <c r="D189">
        <v>17</v>
      </c>
      <c r="E189">
        <v>34.68</v>
      </c>
      <c r="F189" s="2">
        <v>2292.2832014462761</v>
      </c>
      <c r="G189" s="2">
        <v>2062.5069087484726</v>
      </c>
      <c r="H189" s="2">
        <f t="shared" si="30"/>
        <v>2313.4346035357457</v>
      </c>
      <c r="I189" s="2">
        <f t="shared" si="31"/>
        <v>2081.5381143655291</v>
      </c>
      <c r="J189" s="2">
        <v>8.0326790883724115</v>
      </c>
      <c r="K189" s="2">
        <v>402.74147582459369</v>
      </c>
      <c r="L189" s="2">
        <v>404.16456858588907</v>
      </c>
      <c r="M189" s="12">
        <f t="shared" si="29"/>
        <v>520.93336901182499</v>
      </c>
      <c r="N189" s="2">
        <v>1882.3996966021955</v>
      </c>
      <c r="O189" s="2">
        <v>165.86700236678283</v>
      </c>
      <c r="P189" s="2">
        <v>14.240041943816692</v>
      </c>
      <c r="Q189" s="2">
        <v>75.012714300690888</v>
      </c>
      <c r="R189" s="2">
        <v>3.1461625402374849</v>
      </c>
      <c r="S189" s="2">
        <v>11.175380767686168</v>
      </c>
      <c r="T189" s="2">
        <v>3.9664666409347618</v>
      </c>
      <c r="U189" s="2">
        <v>2.557528204971586</v>
      </c>
    </row>
    <row r="190" spans="1:21" x14ac:dyDescent="0.2">
      <c r="A190" s="1">
        <v>17</v>
      </c>
      <c r="B190" s="1">
        <v>105</v>
      </c>
      <c r="D190">
        <v>17</v>
      </c>
      <c r="E190">
        <v>34.68</v>
      </c>
      <c r="F190" s="2">
        <v>2293.1128297367609</v>
      </c>
      <c r="G190" s="2">
        <v>2066.2082867111681</v>
      </c>
      <c r="H190" s="2">
        <f t="shared" si="30"/>
        <v>2314.2718869892337</v>
      </c>
      <c r="I190" s="2">
        <f t="shared" si="31"/>
        <v>2085.2736457580991</v>
      </c>
      <c r="J190" s="2">
        <v>8.026811719937573</v>
      </c>
      <c r="K190" s="2">
        <v>409.35542916275227</v>
      </c>
      <c r="L190" s="2">
        <v>410.80189242270274</v>
      </c>
      <c r="M190" s="12">
        <f t="shared" si="29"/>
        <v>529.48830859901216</v>
      </c>
      <c r="N190" s="2">
        <v>1887.6378335641009</v>
      </c>
      <c r="O190" s="2">
        <v>164.09655231258935</v>
      </c>
      <c r="P190" s="2">
        <v>14.47389660891394</v>
      </c>
      <c r="Q190" s="2">
        <v>74.187400967832914</v>
      </c>
      <c r="R190" s="2">
        <v>3.1039433573898942</v>
      </c>
      <c r="S190" s="2">
        <v>11.251465699881013</v>
      </c>
      <c r="T190" s="2">
        <v>3.9241289186681541</v>
      </c>
      <c r="U190" s="2">
        <v>2.5302293698537932</v>
      </c>
    </row>
    <row r="191" spans="1:21" s="19" customFormat="1" x14ac:dyDescent="0.2">
      <c r="A191" s="20">
        <v>18</v>
      </c>
      <c r="B191" s="20">
        <v>105</v>
      </c>
      <c r="C191" s="20"/>
      <c r="D191" s="19">
        <v>17</v>
      </c>
      <c r="E191" s="19">
        <v>34.68</v>
      </c>
      <c r="F191" s="21">
        <v>2292.050500828213</v>
      </c>
      <c r="G191" s="21">
        <v>2066.744278601941</v>
      </c>
      <c r="H191" s="21">
        <f t="shared" si="30"/>
        <v>2313.1997557378158</v>
      </c>
      <c r="I191" s="21">
        <f t="shared" si="31"/>
        <v>2085.8145833641274</v>
      </c>
      <c r="J191" s="21">
        <v>8.0237359530273125</v>
      </c>
      <c r="K191" s="21">
        <v>412.58255256394182</v>
      </c>
      <c r="L191" s="21">
        <v>414.04041891055624</v>
      </c>
      <c r="M191" s="23">
        <f t="shared" si="29"/>
        <v>533.66249071461493</v>
      </c>
      <c r="N191" s="21">
        <v>1889.0924402529024</v>
      </c>
      <c r="O191" s="21">
        <v>163.06405069734581</v>
      </c>
      <c r="P191" s="21">
        <v>14.588000507690952</v>
      </c>
      <c r="Q191" s="21">
        <v>73.757597440779278</v>
      </c>
      <c r="R191" s="21">
        <v>3.0820382230650778</v>
      </c>
      <c r="S191" s="21">
        <v>11.289685585873716</v>
      </c>
      <c r="T191" s="21">
        <v>3.8994381534457947</v>
      </c>
      <c r="U191" s="21">
        <v>2.5143090724770745</v>
      </c>
    </row>
    <row r="192" spans="1:21" x14ac:dyDescent="0.2">
      <c r="A192" s="1"/>
    </row>
    <row r="193" spans="1:21" x14ac:dyDescent="0.2">
      <c r="A193" s="17" t="s">
        <v>143</v>
      </c>
    </row>
    <row r="195" spans="1:21" x14ac:dyDescent="0.2">
      <c r="A195">
        <v>1</v>
      </c>
      <c r="B195" s="1">
        <v>0</v>
      </c>
      <c r="D195">
        <v>21</v>
      </c>
      <c r="E195">
        <v>35.32</v>
      </c>
      <c r="F195" s="2">
        <v>2300.4513598268813</v>
      </c>
      <c r="G195" s="2">
        <v>2032.3739018957704</v>
      </c>
      <c r="H195" s="2">
        <f t="shared" ref="H195:H200" si="32">F195*(35/E195)</f>
        <v>2279.609218401496</v>
      </c>
      <c r="I195" s="2">
        <f t="shared" ref="I195:I200" si="33">G195*(35/E195)</f>
        <v>2013.9605483112107</v>
      </c>
      <c r="J195" s="11">
        <v>8.035545573744967</v>
      </c>
      <c r="K195" s="12">
        <v>397.88336125566946</v>
      </c>
      <c r="L195" s="12">
        <v>399.22069573728692</v>
      </c>
      <c r="M195" s="12">
        <f t="shared" ref="M195:M257" si="34">L195*(EXP(0.0423*(23-D195)))</f>
        <v>434.46456424089666</v>
      </c>
      <c r="N195" s="12">
        <v>1828.4854768992768</v>
      </c>
      <c r="O195" s="12">
        <v>191.36449476244124</v>
      </c>
      <c r="P195" s="12">
        <v>12.523827349393384</v>
      </c>
      <c r="Q195" s="12">
        <v>84.57880717081531</v>
      </c>
      <c r="R195" s="12">
        <v>4.6676498608681287</v>
      </c>
      <c r="S195" s="11">
        <v>10.235343983706791</v>
      </c>
      <c r="T195" s="13">
        <v>4.570497631077572</v>
      </c>
      <c r="U195" s="13">
        <v>2.9797984381114762</v>
      </c>
    </row>
    <row r="196" spans="1:21" x14ac:dyDescent="0.2">
      <c r="A196">
        <v>2</v>
      </c>
      <c r="B196" s="1">
        <v>0</v>
      </c>
      <c r="D196">
        <v>21</v>
      </c>
      <c r="E196">
        <v>35.32</v>
      </c>
      <c r="F196" s="2">
        <v>2306.1529531075207</v>
      </c>
      <c r="G196" s="2">
        <v>2040.4037543344552</v>
      </c>
      <c r="H196" s="2">
        <f t="shared" si="32"/>
        <v>2285.2591551178716</v>
      </c>
      <c r="I196" s="2">
        <f t="shared" si="33"/>
        <v>2021.9176501049244</v>
      </c>
      <c r="J196" s="11">
        <v>8.0304771114314235</v>
      </c>
      <c r="K196" s="12">
        <v>404.55732617928135</v>
      </c>
      <c r="L196" s="12">
        <v>405.91709267060452</v>
      </c>
      <c r="M196" s="12">
        <f t="shared" si="34"/>
        <v>441.75213025809649</v>
      </c>
      <c r="N196" s="12">
        <v>1837.5846104692541</v>
      </c>
      <c r="O196" s="12">
        <v>190.08538669157588</v>
      </c>
      <c r="P196" s="12">
        <v>12.733897919259578</v>
      </c>
      <c r="Q196" s="12">
        <v>83.793481697463278</v>
      </c>
      <c r="R196" s="12">
        <v>4.6134923850738767</v>
      </c>
      <c r="S196" s="11">
        <v>10.29893044269572</v>
      </c>
      <c r="T196" s="13">
        <v>4.5399477612334325</v>
      </c>
      <c r="U196" s="13">
        <v>2.9598810326571789</v>
      </c>
    </row>
    <row r="197" spans="1:21" x14ac:dyDescent="0.2">
      <c r="A197">
        <v>3</v>
      </c>
      <c r="B197" s="1">
        <v>0</v>
      </c>
      <c r="D197">
        <v>21</v>
      </c>
      <c r="E197">
        <v>35.32</v>
      </c>
      <c r="F197" s="2">
        <v>2307.1739831099053</v>
      </c>
      <c r="G197" s="2">
        <v>2039.7345999645647</v>
      </c>
      <c r="H197" s="2">
        <f t="shared" si="32"/>
        <v>2286.2709345653079</v>
      </c>
      <c r="I197" s="2">
        <f>G197*(35/E197)</f>
        <v>2021.2545582887815</v>
      </c>
      <c r="J197" s="11">
        <v>8.0334026697149419</v>
      </c>
      <c r="K197" s="12">
        <v>401.47343682626018</v>
      </c>
      <c r="L197" s="12">
        <v>402.82283798952278</v>
      </c>
      <c r="M197" s="12">
        <f t="shared" si="34"/>
        <v>438.38470961577787</v>
      </c>
      <c r="N197" s="12">
        <v>1835.9026506505766</v>
      </c>
      <c r="O197" s="12">
        <v>191.19502730375811</v>
      </c>
      <c r="P197" s="12">
        <v>12.636829025250039</v>
      </c>
      <c r="Q197" s="12">
        <v>84.246108554494398</v>
      </c>
      <c r="R197" s="12">
        <v>4.6446753819875894</v>
      </c>
      <c r="S197" s="11">
        <v>10.267162813350406</v>
      </c>
      <c r="T197" s="13">
        <v>4.5664501163104401</v>
      </c>
      <c r="U197" s="13">
        <v>2.9771596055039882</v>
      </c>
    </row>
    <row r="198" spans="1:21" x14ac:dyDescent="0.2">
      <c r="A198">
        <v>4</v>
      </c>
      <c r="B198" s="1">
        <v>0</v>
      </c>
      <c r="D198">
        <v>21</v>
      </c>
      <c r="E198">
        <v>35.29</v>
      </c>
      <c r="F198" s="2">
        <v>2307.0526726145727</v>
      </c>
      <c r="G198" s="2">
        <v>2045.8685150218937</v>
      </c>
      <c r="H198" s="2">
        <f t="shared" si="32"/>
        <v>2288.0941779968844</v>
      </c>
      <c r="I198" s="2">
        <f t="shared" si="33"/>
        <v>2029.0563339690077</v>
      </c>
      <c r="J198" s="11">
        <v>8.0223642743740431</v>
      </c>
      <c r="K198" s="12">
        <v>414.01681349545015</v>
      </c>
      <c r="L198" s="12">
        <v>415.40837447681292</v>
      </c>
      <c r="M198" s="12">
        <f t="shared" si="34"/>
        <v>452.08131824372009</v>
      </c>
      <c r="N198" s="12">
        <v>1845.5852050393582</v>
      </c>
      <c r="O198" s="12">
        <v>187.24947997879141</v>
      </c>
      <c r="P198" s="12">
        <v>13.03374526849619</v>
      </c>
      <c r="Q198" s="12">
        <v>82.452438056942668</v>
      </c>
      <c r="R198" s="12">
        <v>4.5258248570824318</v>
      </c>
      <c r="S198" s="11">
        <v>10.397586701179682</v>
      </c>
      <c r="T198" s="13">
        <v>4.4732473859112662</v>
      </c>
      <c r="U198" s="13">
        <v>2.9162649110136658</v>
      </c>
    </row>
    <row r="199" spans="1:21" x14ac:dyDescent="0.2">
      <c r="A199">
        <v>5</v>
      </c>
      <c r="B199" s="1">
        <v>0</v>
      </c>
      <c r="D199">
        <v>21</v>
      </c>
      <c r="E199">
        <v>35.29</v>
      </c>
      <c r="F199" s="2">
        <v>2307.6390066753474</v>
      </c>
      <c r="G199" s="2">
        <v>2044.7228416310206</v>
      </c>
      <c r="H199" s="2">
        <f t="shared" si="32"/>
        <v>2288.6756937839946</v>
      </c>
      <c r="I199" s="2">
        <f t="shared" si="33"/>
        <v>2027.9200752928796</v>
      </c>
      <c r="J199" s="11">
        <v>8.0254589850955149</v>
      </c>
      <c r="K199" s="12">
        <v>410.59674077551745</v>
      </c>
      <c r="L199" s="12">
        <v>411.97680647554051</v>
      </c>
      <c r="M199" s="12">
        <f t="shared" si="34"/>
        <v>448.34680569901741</v>
      </c>
      <c r="N199" s="12">
        <v>1843.4286378715144</v>
      </c>
      <c r="O199" s="12">
        <v>188.36818836622533</v>
      </c>
      <c r="P199" s="12">
        <v>12.926077282129173</v>
      </c>
      <c r="Q199" s="12">
        <v>82.925421649736293</v>
      </c>
      <c r="R199" s="12">
        <v>4.5581903157341701</v>
      </c>
      <c r="S199" s="11">
        <v>10.362908327108157</v>
      </c>
      <c r="T199" s="13">
        <v>4.4999724767913722</v>
      </c>
      <c r="U199" s="13">
        <v>2.9336879234369833</v>
      </c>
    </row>
    <row r="200" spans="1:21" x14ac:dyDescent="0.2">
      <c r="A200">
        <v>6</v>
      </c>
      <c r="B200" s="1">
        <v>0</v>
      </c>
      <c r="D200">
        <v>21</v>
      </c>
      <c r="E200">
        <v>35.29</v>
      </c>
      <c r="F200" s="2">
        <v>2305.3644348878584</v>
      </c>
      <c r="G200" s="2">
        <v>2040.059038446936</v>
      </c>
      <c r="H200" s="2">
        <f t="shared" si="32"/>
        <v>2286.4198135753768</v>
      </c>
      <c r="I200" s="2">
        <f t="shared" si="33"/>
        <v>2023.2945974962529</v>
      </c>
      <c r="J200" s="11">
        <v>8.0301576694424579</v>
      </c>
      <c r="K200" s="12">
        <v>404.87374588773366</v>
      </c>
      <c r="L200" s="12">
        <v>406.23457590427051</v>
      </c>
      <c r="M200" s="12">
        <f t="shared" si="34"/>
        <v>442.09764144086154</v>
      </c>
      <c r="N200" s="12">
        <v>1837.5075509562698</v>
      </c>
      <c r="O200" s="12">
        <v>189.80561139348205</v>
      </c>
      <c r="P200" s="12">
        <v>12.745910547086286</v>
      </c>
      <c r="Q200" s="12">
        <v>83.647452921910485</v>
      </c>
      <c r="R200" s="12">
        <v>4.6077736666445492</v>
      </c>
      <c r="S200" s="11">
        <v>10.306920748226155</v>
      </c>
      <c r="T200" s="13">
        <v>4.534311417544922</v>
      </c>
      <c r="U200" s="13">
        <v>2.9560746683141739</v>
      </c>
    </row>
    <row r="201" spans="1:21" x14ac:dyDescent="0.2">
      <c r="F201" s="2"/>
    </row>
    <row r="202" spans="1:21" x14ac:dyDescent="0.2">
      <c r="A202">
        <v>1</v>
      </c>
      <c r="B202" s="1">
        <v>48</v>
      </c>
      <c r="D202">
        <v>22</v>
      </c>
      <c r="E202">
        <v>35.32</v>
      </c>
      <c r="F202" s="2">
        <v>2292.0024445076574</v>
      </c>
      <c r="G202" s="2">
        <v>2032.5460449071752</v>
      </c>
      <c r="H202" s="2">
        <f t="shared" ref="H202:H219" si="35">F202*(35/E202)</f>
        <v>2271.236850446433</v>
      </c>
      <c r="I202" s="2">
        <f t="shared" ref="I202:I219" si="36">G202*(35/E202)</f>
        <v>2014.1311317030331</v>
      </c>
      <c r="J202" s="11">
        <v>8.0059469459490522</v>
      </c>
      <c r="K202" s="12">
        <v>429.70841929524772</v>
      </c>
      <c r="L202" s="12">
        <v>431.13495909460113</v>
      </c>
      <c r="M202" s="12">
        <f t="shared" si="34"/>
        <v>449.76317715202208</v>
      </c>
      <c r="N202" s="12">
        <v>1833.3895180862683</v>
      </c>
      <c r="O202" s="12">
        <v>185.99040332799353</v>
      </c>
      <c r="P202" s="12">
        <v>13.166172273153427</v>
      </c>
      <c r="Q202" s="12">
        <v>81.86072131158484</v>
      </c>
      <c r="R202" s="12">
        <v>4.7815856071379619</v>
      </c>
      <c r="S202" s="11">
        <v>10.373561278481436</v>
      </c>
      <c r="T202" s="13">
        <v>4.4471087968745202</v>
      </c>
      <c r="U202" s="13">
        <v>2.9072986742058111</v>
      </c>
    </row>
    <row r="203" spans="1:21" x14ac:dyDescent="0.2">
      <c r="A203">
        <v>2</v>
      </c>
      <c r="B203" s="1">
        <v>48</v>
      </c>
      <c r="D203">
        <v>22</v>
      </c>
      <c r="E203">
        <v>35.32</v>
      </c>
      <c r="F203" s="2">
        <v>2299.4178655520786</v>
      </c>
      <c r="G203" s="2">
        <v>2043.0578170180722</v>
      </c>
      <c r="H203" s="2">
        <f t="shared" si="35"/>
        <v>2278.5850876082318</v>
      </c>
      <c r="I203" s="2">
        <f t="shared" si="36"/>
        <v>2024.5476669205132</v>
      </c>
      <c r="J203" s="11">
        <v>7.9991448991320135</v>
      </c>
      <c r="K203" s="12">
        <v>439.32886462009208</v>
      </c>
      <c r="L203" s="12">
        <v>440.78734223478057</v>
      </c>
      <c r="M203" s="12">
        <f t="shared" si="34"/>
        <v>459.83261461386138</v>
      </c>
      <c r="N203" s="12">
        <v>1845.3067585638635</v>
      </c>
      <c r="O203" s="12">
        <v>184.2902324029815</v>
      </c>
      <c r="P203" s="12">
        <v>13.46094062025494</v>
      </c>
      <c r="Q203" s="12">
        <v>80.833711815210108</v>
      </c>
      <c r="R203" s="12">
        <v>4.7072784482325289</v>
      </c>
      <c r="S203" s="11">
        <v>10.460452485428654</v>
      </c>
      <c r="T203" s="13">
        <v>4.4064569947303118</v>
      </c>
      <c r="U203" s="13">
        <v>2.8807225466865116</v>
      </c>
    </row>
    <row r="204" spans="1:21" x14ac:dyDescent="0.2">
      <c r="A204">
        <v>3</v>
      </c>
      <c r="B204" s="1">
        <v>48</v>
      </c>
      <c r="D204">
        <v>22</v>
      </c>
      <c r="E204">
        <v>35.32</v>
      </c>
      <c r="F204" s="2">
        <v>2300.6217333614732</v>
      </c>
      <c r="G204" s="2">
        <v>2043.6215846733669</v>
      </c>
      <c r="H204" s="2">
        <f t="shared" si="35"/>
        <v>2279.7780483480055</v>
      </c>
      <c r="I204" s="2">
        <f t="shared" si="36"/>
        <v>2025.1063268280814</v>
      </c>
      <c r="J204" s="11">
        <v>8.0001603209001342</v>
      </c>
      <c r="K204" s="12">
        <v>438.33798981672521</v>
      </c>
      <c r="L204" s="12">
        <v>439.79317793956363</v>
      </c>
      <c r="M204" s="12">
        <f t="shared" si="34"/>
        <v>458.79549507021108</v>
      </c>
      <c r="N204" s="12">
        <v>1845.454609181749</v>
      </c>
      <c r="O204" s="12">
        <v>184.7364249613062</v>
      </c>
      <c r="P204" s="12">
        <v>13.430580432330927</v>
      </c>
      <c r="Q204" s="12">
        <v>80.986400485899935</v>
      </c>
      <c r="R204" s="12">
        <v>4.718297389205893</v>
      </c>
      <c r="S204" s="11">
        <v>10.450149790071309</v>
      </c>
      <c r="T204" s="13">
        <v>4.4171256465301916</v>
      </c>
      <c r="U204" s="13">
        <v>2.8876971809151941</v>
      </c>
    </row>
    <row r="205" spans="1:21" x14ac:dyDescent="0.2">
      <c r="A205">
        <v>4</v>
      </c>
      <c r="B205" s="1">
        <v>48</v>
      </c>
      <c r="D205">
        <v>22</v>
      </c>
      <c r="E205">
        <v>35.32</v>
      </c>
      <c r="F205" s="2">
        <v>2295.1689203424517</v>
      </c>
      <c r="G205" s="2">
        <v>2042.6164532051891</v>
      </c>
      <c r="H205" s="2">
        <f t="shared" si="35"/>
        <v>2274.3746379384429</v>
      </c>
      <c r="I205" s="2">
        <f t="shared" si="36"/>
        <v>2024.1103018737717</v>
      </c>
      <c r="J205" s="11">
        <v>7.9926505538182493</v>
      </c>
      <c r="K205" s="12">
        <v>446.40485591485833</v>
      </c>
      <c r="L205" s="12">
        <v>447.8868243031705</v>
      </c>
      <c r="M205" s="12">
        <f t="shared" si="34"/>
        <v>467.2388468013844</v>
      </c>
      <c r="N205" s="12">
        <v>1847.1977850213129</v>
      </c>
      <c r="O205" s="12">
        <v>181.74095221474877</v>
      </c>
      <c r="P205" s="12">
        <v>13.677747450670502</v>
      </c>
      <c r="Q205" s="12">
        <v>79.862342234049407</v>
      </c>
      <c r="R205" s="12">
        <v>4.6374105259926157</v>
      </c>
      <c r="S205" s="11">
        <v>10.530821646930574</v>
      </c>
      <c r="T205" s="13">
        <v>4.3455026328496338</v>
      </c>
      <c r="U205" s="13">
        <v>2.8408736148125482</v>
      </c>
    </row>
    <row r="206" spans="1:21" x14ac:dyDescent="0.2">
      <c r="A206">
        <v>5</v>
      </c>
      <c r="B206" s="1">
        <v>48</v>
      </c>
      <c r="D206">
        <v>22</v>
      </c>
      <c r="E206">
        <v>35.32</v>
      </c>
      <c r="F206" s="2">
        <v>2293.7222556639354</v>
      </c>
      <c r="G206" s="2">
        <v>2039.5270020090406</v>
      </c>
      <c r="H206" s="2">
        <f t="shared" si="35"/>
        <v>2272.9410800746809</v>
      </c>
      <c r="I206" s="2">
        <f t="shared" si="36"/>
        <v>2021.0488411754366</v>
      </c>
      <c r="J206" s="11">
        <v>7.995929231825067</v>
      </c>
      <c r="K206" s="12">
        <v>442.10151573128979</v>
      </c>
      <c r="L206" s="12">
        <v>443.56919795306123</v>
      </c>
      <c r="M206" s="12">
        <f t="shared" si="34"/>
        <v>462.73466706829453</v>
      </c>
      <c r="N206" s="12">
        <v>1843.2539399989193</v>
      </c>
      <c r="O206" s="12">
        <v>182.72722083141912</v>
      </c>
      <c r="P206" s="12">
        <v>13.545894045750634</v>
      </c>
      <c r="Q206" s="12">
        <v>80.351619255301401</v>
      </c>
      <c r="R206" s="12">
        <v>4.6725528412114938</v>
      </c>
      <c r="S206" s="11">
        <v>10.490938364516111</v>
      </c>
      <c r="T206" s="13">
        <v>4.3690847304352882</v>
      </c>
      <c r="U206" s="13">
        <v>2.8562904179935162</v>
      </c>
    </row>
    <row r="207" spans="1:21" x14ac:dyDescent="0.2">
      <c r="A207">
        <v>6</v>
      </c>
      <c r="B207" s="1">
        <v>48</v>
      </c>
      <c r="D207">
        <v>22</v>
      </c>
      <c r="E207">
        <v>35.32</v>
      </c>
      <c r="F207" s="2">
        <v>2297.51595674396</v>
      </c>
      <c r="G207" s="2">
        <v>2044.4828119900583</v>
      </c>
      <c r="H207" s="2">
        <f t="shared" si="35"/>
        <v>2276.700410136993</v>
      </c>
      <c r="I207" s="2">
        <f t="shared" si="36"/>
        <v>2025.9597514057768</v>
      </c>
      <c r="J207" s="11">
        <v>7.9932159615753076</v>
      </c>
      <c r="K207" s="12">
        <v>446.18358562315427</v>
      </c>
      <c r="L207" s="12">
        <v>447.66481944155032</v>
      </c>
      <c r="M207" s="12">
        <f t="shared" si="34"/>
        <v>467.00724968823175</v>
      </c>
      <c r="N207" s="12">
        <v>1848.6874203467357</v>
      </c>
      <c r="O207" s="12">
        <v>182.12446700234725</v>
      </c>
      <c r="P207" s="12">
        <v>13.670967777178623</v>
      </c>
      <c r="Q207" s="12">
        <v>79.946555123903337</v>
      </c>
      <c r="R207" s="12">
        <v>4.6434519000894277</v>
      </c>
      <c r="S207" s="11">
        <v>10.527023897217674</v>
      </c>
      <c r="T207" s="13">
        <v>4.3546726327805061</v>
      </c>
      <c r="U207" s="13">
        <v>2.8468685049443638</v>
      </c>
    </row>
    <row r="208" spans="1:21" x14ac:dyDescent="0.2">
      <c r="A208">
        <v>7</v>
      </c>
      <c r="B208" s="1">
        <v>48</v>
      </c>
      <c r="D208">
        <v>22</v>
      </c>
      <c r="E208">
        <v>35.29</v>
      </c>
      <c r="F208" s="2">
        <v>2303.5959950082129</v>
      </c>
      <c r="G208" s="2">
        <v>2052.8596555619711</v>
      </c>
      <c r="H208" s="2">
        <f t="shared" si="35"/>
        <v>2284.6659060721863</v>
      </c>
      <c r="I208" s="2">
        <f t="shared" si="36"/>
        <v>2035.9900239350804</v>
      </c>
      <c r="J208" s="11">
        <v>7.9884192167336767</v>
      </c>
      <c r="K208" s="12">
        <v>453.46495266646696</v>
      </c>
      <c r="L208" s="12">
        <v>454.97035906192826</v>
      </c>
      <c r="M208" s="12">
        <f t="shared" si="34"/>
        <v>474.62844263758427</v>
      </c>
      <c r="N208" s="12">
        <v>1858.0527248586423</v>
      </c>
      <c r="O208" s="12">
        <v>180.91062257107092</v>
      </c>
      <c r="P208" s="12">
        <v>13.896288593927405</v>
      </c>
      <c r="Q208" s="12">
        <v>79.142308176687635</v>
      </c>
      <c r="R208" s="12">
        <v>4.5901044926686732</v>
      </c>
      <c r="S208" s="11">
        <v>10.595961576978025</v>
      </c>
      <c r="T208" s="13">
        <v>4.3266667705658186</v>
      </c>
      <c r="U208" s="13">
        <v>2.8284324275422614</v>
      </c>
    </row>
    <row r="209" spans="1:21" x14ac:dyDescent="0.2">
      <c r="A209">
        <v>8</v>
      </c>
      <c r="B209" s="1">
        <v>48</v>
      </c>
      <c r="D209">
        <v>22</v>
      </c>
      <c r="E209">
        <v>35.29</v>
      </c>
      <c r="F209" s="2">
        <v>2302.8979540094879</v>
      </c>
      <c r="G209" s="2">
        <v>2053.1814550749377</v>
      </c>
      <c r="H209" s="2">
        <f t="shared" si="35"/>
        <v>2283.9736013128954</v>
      </c>
      <c r="I209" s="2">
        <f t="shared" si="36"/>
        <v>2036.3091790201991</v>
      </c>
      <c r="J209" s="11">
        <v>7.9865999793182167</v>
      </c>
      <c r="K209" s="12">
        <v>455.59474206928542</v>
      </c>
      <c r="L209" s="12">
        <v>457.10721890882212</v>
      </c>
      <c r="M209" s="12">
        <f t="shared" si="34"/>
        <v>476.85763062986837</v>
      </c>
      <c r="N209" s="12">
        <v>1858.9759552065038</v>
      </c>
      <c r="O209" s="12">
        <v>180.24389745695052</v>
      </c>
      <c r="P209" s="12">
        <v>13.961555309716013</v>
      </c>
      <c r="Q209" s="12">
        <v>78.873733340968684</v>
      </c>
      <c r="R209" s="12">
        <v>4.5709169950392949</v>
      </c>
      <c r="S209" s="11">
        <v>10.616557638055372</v>
      </c>
      <c r="T209" s="13">
        <v>4.3107213420698587</v>
      </c>
      <c r="U209" s="13">
        <v>2.8180085679245424</v>
      </c>
    </row>
    <row r="210" spans="1:21" x14ac:dyDescent="0.2">
      <c r="A210">
        <v>9</v>
      </c>
      <c r="B210" s="1">
        <v>48</v>
      </c>
      <c r="D210">
        <v>22</v>
      </c>
      <c r="E210">
        <v>35.29</v>
      </c>
      <c r="F210" s="2">
        <v>2300.5205679993396</v>
      </c>
      <c r="G210" s="2">
        <v>2044.8235548597193</v>
      </c>
      <c r="H210" s="2">
        <f t="shared" si="35"/>
        <v>2281.615751770385</v>
      </c>
      <c r="I210" s="2">
        <f t="shared" si="36"/>
        <v>2028.0199608979931</v>
      </c>
      <c r="J210" s="11">
        <v>7.9981266902412145</v>
      </c>
      <c r="K210" s="12">
        <v>440.89327703482462</v>
      </c>
      <c r="L210" s="12">
        <v>442.35694816323553</v>
      </c>
      <c r="M210" s="12">
        <f t="shared" si="34"/>
        <v>461.47003912413783</v>
      </c>
      <c r="N210" s="12">
        <v>1847.3758271090107</v>
      </c>
      <c r="O210" s="12">
        <v>183.93685846875624</v>
      </c>
      <c r="P210" s="12">
        <v>13.51103361080415</v>
      </c>
      <c r="Q210" s="12">
        <v>80.587287597843513</v>
      </c>
      <c r="R210" s="12">
        <v>4.6938590669291083</v>
      </c>
      <c r="S210" s="11">
        <v>10.478951618314989</v>
      </c>
      <c r="T210" s="13">
        <v>4.3990423674894572</v>
      </c>
      <c r="U210" s="13">
        <v>2.8757458667685456</v>
      </c>
    </row>
    <row r="211" spans="1:21" x14ac:dyDescent="0.2">
      <c r="A211">
        <v>10</v>
      </c>
      <c r="B211" s="1">
        <v>48</v>
      </c>
      <c r="D211">
        <v>22</v>
      </c>
      <c r="E211">
        <v>35.32</v>
      </c>
      <c r="F211" s="2">
        <v>2316.5957440424304</v>
      </c>
      <c r="G211" s="2">
        <v>2049.5396846192384</v>
      </c>
      <c r="H211" s="2">
        <f t="shared" si="35"/>
        <v>2295.6073341303809</v>
      </c>
      <c r="I211" s="2">
        <f t="shared" si="36"/>
        <v>2030.9708086543981</v>
      </c>
      <c r="J211" s="11">
        <v>8.0162783019872652</v>
      </c>
      <c r="K211" s="12">
        <v>422.24913458519404</v>
      </c>
      <c r="L211" s="12">
        <v>423.65091115898377</v>
      </c>
      <c r="M211" s="12">
        <f t="shared" si="34"/>
        <v>441.95576300831607</v>
      </c>
      <c r="N211" s="12">
        <v>1844.9347257556003</v>
      </c>
      <c r="O211" s="12">
        <v>191.66735670411259</v>
      </c>
      <c r="P211" s="12">
        <v>12.937621416067232</v>
      </c>
      <c r="Q211" s="12">
        <v>83.439459934206383</v>
      </c>
      <c r="R211" s="12">
        <v>4.8966976791090993</v>
      </c>
      <c r="S211" s="11">
        <v>10.28507946177454</v>
      </c>
      <c r="T211" s="13">
        <v>4.5828471406097311</v>
      </c>
      <c r="U211" s="13">
        <v>2.9960376560489408</v>
      </c>
    </row>
    <row r="212" spans="1:21" x14ac:dyDescent="0.2">
      <c r="A212">
        <v>11</v>
      </c>
      <c r="B212" s="1">
        <v>48</v>
      </c>
      <c r="D212">
        <v>22</v>
      </c>
      <c r="E212">
        <v>35.32</v>
      </c>
      <c r="F212" s="2">
        <v>2306.5702566549521</v>
      </c>
      <c r="G212" s="2">
        <v>2044.34190756513</v>
      </c>
      <c r="H212" s="2">
        <f t="shared" si="35"/>
        <v>2285.6726778857114</v>
      </c>
      <c r="I212" s="2">
        <f t="shared" si="36"/>
        <v>2025.8201235781298</v>
      </c>
      <c r="J212" s="11">
        <v>8.0089384394871548</v>
      </c>
      <c r="K212" s="12">
        <v>428.98313345880416</v>
      </c>
      <c r="L212" s="12">
        <v>430.40726546472098</v>
      </c>
      <c r="M212" s="12">
        <f t="shared" si="34"/>
        <v>449.00404177674307</v>
      </c>
      <c r="N212" s="12">
        <v>1842.9459221265261</v>
      </c>
      <c r="O212" s="12">
        <v>188.25212078705815</v>
      </c>
      <c r="P212" s="12">
        <v>13.143949673266857</v>
      </c>
      <c r="Q212" s="12">
        <v>82.315512167504238</v>
      </c>
      <c r="R212" s="12">
        <v>4.8146356706715911</v>
      </c>
      <c r="S212" s="11">
        <v>10.356549224027303</v>
      </c>
      <c r="T212" s="13">
        <v>4.5011874129121106</v>
      </c>
      <c r="U212" s="13">
        <v>2.942652585227612</v>
      </c>
    </row>
    <row r="213" spans="1:21" x14ac:dyDescent="0.2">
      <c r="A213">
        <v>12</v>
      </c>
      <c r="B213" s="1">
        <v>48</v>
      </c>
      <c r="D213">
        <v>22</v>
      </c>
      <c r="E213">
        <v>35.32</v>
      </c>
      <c r="F213" s="2">
        <v>2310.0301120399345</v>
      </c>
      <c r="G213" s="2">
        <v>2045.6317607931726</v>
      </c>
      <c r="H213" s="2">
        <f t="shared" si="35"/>
        <v>2289.1011869025397</v>
      </c>
      <c r="I213" s="2">
        <f t="shared" si="36"/>
        <v>2027.0982907067112</v>
      </c>
      <c r="J213" s="11">
        <v>8.0124027488683822</v>
      </c>
      <c r="K213" s="12">
        <v>425.55117434591773</v>
      </c>
      <c r="L213" s="12">
        <v>426.96391298357736</v>
      </c>
      <c r="M213" s="12">
        <f t="shared" si="34"/>
        <v>445.41191100816479</v>
      </c>
      <c r="N213" s="12">
        <v>1842.8435943727336</v>
      </c>
      <c r="O213" s="12">
        <v>189.74925195496078</v>
      </c>
      <c r="P213" s="12">
        <v>13.038795194355615</v>
      </c>
      <c r="Q213" s="12">
        <v>82.844567608041004</v>
      </c>
      <c r="R213" s="12">
        <v>4.8531949664659395</v>
      </c>
      <c r="S213" s="11">
        <v>10.321225844764763</v>
      </c>
      <c r="T213" s="13">
        <v>4.536984449037214</v>
      </c>
      <c r="U213" s="13">
        <v>2.9660549080446645</v>
      </c>
    </row>
    <row r="214" spans="1:21" x14ac:dyDescent="0.2">
      <c r="A214">
        <v>13</v>
      </c>
      <c r="B214" s="1">
        <v>48</v>
      </c>
      <c r="D214">
        <v>22</v>
      </c>
      <c r="E214">
        <v>35.32</v>
      </c>
      <c r="F214" s="2">
        <v>2311.5530390560875</v>
      </c>
      <c r="G214" s="2">
        <v>2040.5483341721185</v>
      </c>
      <c r="H214" s="2">
        <f t="shared" si="35"/>
        <v>2290.6103161654319</v>
      </c>
      <c r="I214" s="2">
        <f t="shared" si="36"/>
        <v>2022.0609200459837</v>
      </c>
      <c r="J214" s="11">
        <v>8.0241380565265299</v>
      </c>
      <c r="K214" s="12">
        <v>412.19958625755044</v>
      </c>
      <c r="L214" s="12">
        <v>413.56800048605868</v>
      </c>
      <c r="M214" s="12">
        <f t="shared" si="34"/>
        <v>431.43719604098334</v>
      </c>
      <c r="N214" s="12">
        <v>1833.9164379581096</v>
      </c>
      <c r="O214" s="12">
        <v>194.00210667452362</v>
      </c>
      <c r="P214" s="12">
        <v>12.629705446521839</v>
      </c>
      <c r="Q214" s="12">
        <v>84.655766351578649</v>
      </c>
      <c r="R214" s="12">
        <v>4.9861236713422841</v>
      </c>
      <c r="S214" s="11">
        <v>10.191478025995746</v>
      </c>
      <c r="T214" s="13">
        <v>4.6386719947211938</v>
      </c>
      <c r="U214" s="13">
        <v>3.0325331707213175</v>
      </c>
    </row>
    <row r="215" spans="1:21" x14ac:dyDescent="0.2">
      <c r="A215">
        <v>14</v>
      </c>
      <c r="B215" s="1">
        <v>48</v>
      </c>
      <c r="D215">
        <v>22</v>
      </c>
      <c r="E215">
        <v>35.32</v>
      </c>
      <c r="F215" s="2">
        <v>2307.2759616822045</v>
      </c>
      <c r="G215" s="2">
        <v>2040.5409100288898</v>
      </c>
      <c r="H215" s="2">
        <f t="shared" si="35"/>
        <v>2286.3719892094323</v>
      </c>
      <c r="I215" s="2">
        <f t="shared" si="36"/>
        <v>2022.0535631656608</v>
      </c>
      <c r="J215" s="11">
        <v>8.0170525311673515</v>
      </c>
      <c r="K215" s="12">
        <v>419.58108872165656</v>
      </c>
      <c r="L215" s="12">
        <v>420.97400795535259</v>
      </c>
      <c r="M215" s="12">
        <f t="shared" si="34"/>
        <v>439.16319779318724</v>
      </c>
      <c r="N215" s="12">
        <v>1836.5483735679275</v>
      </c>
      <c r="O215" s="12">
        <v>191.13655285807903</v>
      </c>
      <c r="P215" s="12">
        <v>12.85587307255174</v>
      </c>
      <c r="Q215" s="12">
        <v>83.55868717852141</v>
      </c>
      <c r="R215" s="12">
        <v>4.9054349477287618</v>
      </c>
      <c r="S215" s="11">
        <v>10.265642066807766</v>
      </c>
      <c r="T215" s="13">
        <v>4.570155397321515</v>
      </c>
      <c r="U215" s="13">
        <v>2.9877404251691555</v>
      </c>
    </row>
    <row r="216" spans="1:21" x14ac:dyDescent="0.2">
      <c r="A216">
        <v>15</v>
      </c>
      <c r="B216" s="1">
        <v>48</v>
      </c>
      <c r="D216">
        <v>22</v>
      </c>
      <c r="E216">
        <v>35.32</v>
      </c>
      <c r="F216" s="2">
        <v>2312.6450588111211</v>
      </c>
      <c r="G216" s="2">
        <v>2040.2291677152436</v>
      </c>
      <c r="H216" s="2">
        <f t="shared" si="35"/>
        <v>2291.6924421967506</v>
      </c>
      <c r="I216" s="2">
        <f t="shared" si="36"/>
        <v>2021.7446452444372</v>
      </c>
      <c r="J216" s="11">
        <v>8.026510856271047</v>
      </c>
      <c r="K216" s="12">
        <v>409.68993809121366</v>
      </c>
      <c r="L216" s="12">
        <v>411.05002082601385</v>
      </c>
      <c r="M216" s="12">
        <f t="shared" si="34"/>
        <v>428.81042104160912</v>
      </c>
      <c r="N216" s="12">
        <v>1832.7367540196287</v>
      </c>
      <c r="O216" s="12">
        <v>194.93947487316538</v>
      </c>
      <c r="P216" s="12">
        <v>12.552810373911298</v>
      </c>
      <c r="Q216" s="12">
        <v>85.02555316459582</v>
      </c>
      <c r="R216" s="12">
        <v>5.0134402787975496</v>
      </c>
      <c r="S216" s="11">
        <v>10.166450991707991</v>
      </c>
      <c r="T216" s="13">
        <v>4.6610848627375017</v>
      </c>
      <c r="U216" s="13">
        <v>3.0471855897299909</v>
      </c>
    </row>
    <row r="217" spans="1:21" x14ac:dyDescent="0.2">
      <c r="A217">
        <v>16</v>
      </c>
      <c r="B217" s="1">
        <v>48</v>
      </c>
      <c r="D217">
        <v>22</v>
      </c>
      <c r="E217">
        <v>35.32</v>
      </c>
      <c r="F217" s="2">
        <v>2303.1505537187431</v>
      </c>
      <c r="G217" s="2">
        <v>2038.6162586444671</v>
      </c>
      <c r="H217" s="2">
        <f t="shared" si="35"/>
        <v>2282.2839575355606</v>
      </c>
      <c r="I217" s="2">
        <f t="shared" si="36"/>
        <v>2020.1463491663744</v>
      </c>
      <c r="J217" s="11">
        <v>8.0136498616934873</v>
      </c>
      <c r="K217" s="12">
        <v>422.77064858581969</v>
      </c>
      <c r="L217" s="12">
        <v>424.17415647425076</v>
      </c>
      <c r="M217" s="12">
        <f t="shared" si="34"/>
        <v>442.50161639009383</v>
      </c>
      <c r="N217" s="12">
        <v>1836.0674231213095</v>
      </c>
      <c r="O217" s="12">
        <v>189.5951977854709</v>
      </c>
      <c r="P217" s="12">
        <v>12.953600491334834</v>
      </c>
      <c r="Q217" s="12">
        <v>83.035648140273409</v>
      </c>
      <c r="R217" s="12">
        <v>4.8671513494388821</v>
      </c>
      <c r="S217" s="11">
        <v>10.299163679974303</v>
      </c>
      <c r="T217" s="13">
        <v>4.5333009490282086</v>
      </c>
      <c r="U217" s="13">
        <v>2.9636468188384493</v>
      </c>
    </row>
    <row r="218" spans="1:21" x14ac:dyDescent="0.2">
      <c r="A218">
        <v>17</v>
      </c>
      <c r="B218" s="1">
        <v>48</v>
      </c>
      <c r="D218">
        <v>22</v>
      </c>
      <c r="E218">
        <v>35.32</v>
      </c>
      <c r="F218" s="2">
        <v>2302.9786617202658</v>
      </c>
      <c r="G218" s="2">
        <v>2042.8199029101781</v>
      </c>
      <c r="H218" s="2">
        <f t="shared" si="35"/>
        <v>2282.113622882483</v>
      </c>
      <c r="I218" s="2">
        <f t="shared" si="36"/>
        <v>2024.3119083198253</v>
      </c>
      <c r="J218" s="11">
        <v>8.005656265438148</v>
      </c>
      <c r="K218" s="12">
        <v>432.19420962196841</v>
      </c>
      <c r="L218" s="12">
        <v>433.62900171211874</v>
      </c>
      <c r="M218" s="12">
        <f t="shared" si="34"/>
        <v>452.36498085164072</v>
      </c>
      <c r="N218" s="12">
        <v>1842.7615617235997</v>
      </c>
      <c r="O218" s="12">
        <v>186.81608059892613</v>
      </c>
      <c r="P218" s="12">
        <v>13.242336346759803</v>
      </c>
      <c r="Q218" s="12">
        <v>81.816631350450024</v>
      </c>
      <c r="R218" s="12">
        <v>4.7783862832628223</v>
      </c>
      <c r="S218" s="11">
        <v>10.389788278065039</v>
      </c>
      <c r="T218" s="13">
        <v>4.4668510878166412</v>
      </c>
      <c r="U218" s="13">
        <v>2.9202052026726104</v>
      </c>
    </row>
    <row r="219" spans="1:21" x14ac:dyDescent="0.2">
      <c r="A219">
        <v>18</v>
      </c>
      <c r="B219" s="1">
        <v>48</v>
      </c>
      <c r="D219">
        <v>22</v>
      </c>
      <c r="E219">
        <v>35.32</v>
      </c>
      <c r="F219" s="2">
        <v>2297.0534434198034</v>
      </c>
      <c r="G219" s="2">
        <v>2043.1792804574388</v>
      </c>
      <c r="H219" s="2">
        <f t="shared" si="35"/>
        <v>2276.2420871940294</v>
      </c>
      <c r="I219" s="2">
        <f t="shared" si="36"/>
        <v>2024.6680298983679</v>
      </c>
      <c r="J219" s="11">
        <v>7.9948542009034744</v>
      </c>
      <c r="K219" s="12">
        <v>444.08191474180302</v>
      </c>
      <c r="L219" s="12">
        <v>445.55617146358475</v>
      </c>
      <c r="M219" s="12">
        <f t="shared" si="34"/>
        <v>464.80749252621308</v>
      </c>
      <c r="N219" s="12">
        <v>1846.9333481298618</v>
      </c>
      <c r="O219" s="12">
        <v>182.63931518295786</v>
      </c>
      <c r="P219" s="12">
        <v>13.60657303962399</v>
      </c>
      <c r="Q219" s="12">
        <v>80.190940843572861</v>
      </c>
      <c r="R219" s="12">
        <v>4.6610009401190746</v>
      </c>
      <c r="S219" s="11">
        <v>10.507393860103456</v>
      </c>
      <c r="T219" s="13">
        <v>4.366982869395299</v>
      </c>
      <c r="U219" s="13">
        <v>2.8549163257250245</v>
      </c>
    </row>
    <row r="220" spans="1:21" x14ac:dyDescent="0.2">
      <c r="F220" s="2"/>
      <c r="J220" s="11"/>
      <c r="K220" s="12"/>
      <c r="L220" s="12"/>
      <c r="N220" s="12"/>
      <c r="O220" s="12"/>
      <c r="P220" s="12"/>
      <c r="Q220" s="12"/>
      <c r="R220" s="12"/>
      <c r="S220" s="11"/>
      <c r="T220" s="13"/>
      <c r="U220" s="13"/>
    </row>
    <row r="221" spans="1:21" x14ac:dyDescent="0.2">
      <c r="A221">
        <v>1</v>
      </c>
      <c r="B221" s="1">
        <v>72</v>
      </c>
      <c r="D221">
        <v>22</v>
      </c>
      <c r="E221">
        <v>35.32</v>
      </c>
      <c r="F221" s="2">
        <v>2310.604087846521</v>
      </c>
      <c r="G221" s="2">
        <v>2051.7368772018117</v>
      </c>
      <c r="H221" s="2">
        <f t="shared" ref="H221:H238" si="37">F221*(35/E221)</f>
        <v>2289.6699624753178</v>
      </c>
      <c r="I221" s="2">
        <f t="shared" ref="I221:I238" si="38">G221*(35/E221)</f>
        <v>2033.1480946224067</v>
      </c>
      <c r="J221" s="11">
        <v>8.0021811012664799</v>
      </c>
      <c r="K221" s="12">
        <v>437.86446794870136</v>
      </c>
      <c r="L221" s="12">
        <v>439.31808408048664</v>
      </c>
      <c r="M221" s="12">
        <f t="shared" si="34"/>
        <v>458.29987364356401</v>
      </c>
      <c r="N221" s="12">
        <v>1852.0586720052447</v>
      </c>
      <c r="O221" s="12">
        <v>186.26218282915505</v>
      </c>
      <c r="P221" s="12">
        <v>13.416071825541861</v>
      </c>
      <c r="Q221" s="12">
        <v>81.290917212231349</v>
      </c>
      <c r="R221" s="12">
        <v>4.7403028716740128</v>
      </c>
      <c r="S221" s="11">
        <v>10.438590355117885</v>
      </c>
      <c r="T221" s="13">
        <v>4.4536071590953616</v>
      </c>
      <c r="U221" s="13">
        <v>2.9115469804047596</v>
      </c>
    </row>
    <row r="222" spans="1:21" x14ac:dyDescent="0.2">
      <c r="A222">
        <v>2</v>
      </c>
      <c r="B222" s="1">
        <v>72</v>
      </c>
      <c r="D222">
        <v>22</v>
      </c>
      <c r="E222">
        <v>35.32</v>
      </c>
      <c r="F222" s="2">
        <v>2307.8109242702403</v>
      </c>
      <c r="G222" s="2">
        <v>2053.3597199295418</v>
      </c>
      <c r="H222" s="2">
        <f t="shared" si="37"/>
        <v>2286.9021050243036</v>
      </c>
      <c r="I222" s="2">
        <f t="shared" si="38"/>
        <v>2034.7562343582661</v>
      </c>
      <c r="J222" s="11">
        <v>7.9943985616178255</v>
      </c>
      <c r="K222" s="12">
        <v>446.8018167404789</v>
      </c>
      <c r="L222" s="12">
        <v>448.28510295360229</v>
      </c>
      <c r="M222" s="12">
        <f t="shared" si="34"/>
        <v>467.65433403439886</v>
      </c>
      <c r="N222" s="12">
        <v>1856.2968475867453</v>
      </c>
      <c r="O222" s="12">
        <v>183.37276558500648</v>
      </c>
      <c r="P222" s="12">
        <v>13.689910243813806</v>
      </c>
      <c r="Q222" s="12">
        <v>80.122913254598927</v>
      </c>
      <c r="R222" s="12">
        <v>4.6561134235600656</v>
      </c>
      <c r="S222" s="11">
        <v>10.525449757763948</v>
      </c>
      <c r="T222" s="13">
        <v>4.3845199770990204</v>
      </c>
      <c r="U222" s="13">
        <v>2.8663812150059584</v>
      </c>
    </row>
    <row r="223" spans="1:21" x14ac:dyDescent="0.2">
      <c r="A223">
        <v>3</v>
      </c>
      <c r="B223" s="1">
        <v>72</v>
      </c>
      <c r="D223">
        <v>22</v>
      </c>
      <c r="E223">
        <v>35.32</v>
      </c>
      <c r="F223" s="2">
        <v>2309.78435505783</v>
      </c>
      <c r="G223" s="2">
        <v>2056.3634909411167</v>
      </c>
      <c r="H223" s="2">
        <f t="shared" si="37"/>
        <v>2288.8576564842597</v>
      </c>
      <c r="I223" s="2">
        <f t="shared" si="38"/>
        <v>2037.7327911364405</v>
      </c>
      <c r="J223" s="11">
        <v>7.9921980070171754</v>
      </c>
      <c r="K223" s="12">
        <v>449.91629830769983</v>
      </c>
      <c r="L223" s="12">
        <v>451.40992393171325</v>
      </c>
      <c r="M223" s="12">
        <f t="shared" si="34"/>
        <v>470.91417038378222</v>
      </c>
      <c r="N223" s="12">
        <v>1859.788971653496</v>
      </c>
      <c r="O223" s="12">
        <v>182.78919544654306</v>
      </c>
      <c r="P223" s="12">
        <v>13.785337279948644</v>
      </c>
      <c r="Q223" s="12">
        <v>79.794987964172691</v>
      </c>
      <c r="R223" s="12">
        <v>4.6325807334375062</v>
      </c>
      <c r="S223" s="11">
        <v>10.553470603826216</v>
      </c>
      <c r="T223" s="13">
        <v>4.3705665695580009</v>
      </c>
      <c r="U223" s="13">
        <v>2.8572591707525845</v>
      </c>
    </row>
    <row r="224" spans="1:21" x14ac:dyDescent="0.2">
      <c r="A224">
        <v>4</v>
      </c>
      <c r="B224" s="1">
        <v>72</v>
      </c>
      <c r="D224">
        <v>22</v>
      </c>
      <c r="E224">
        <v>35.32</v>
      </c>
      <c r="F224" s="2">
        <v>2311.1404562144298</v>
      </c>
      <c r="G224" s="2">
        <v>2066.739401511335</v>
      </c>
      <c r="H224" s="2">
        <f t="shared" si="37"/>
        <v>2290.2014713336648</v>
      </c>
      <c r="I224" s="2">
        <f t="shared" si="38"/>
        <v>2048.0146957218776</v>
      </c>
      <c r="J224" s="11">
        <v>7.975017154603016</v>
      </c>
      <c r="K224" s="12">
        <v>471.93321942208144</v>
      </c>
      <c r="L224" s="12">
        <v>473.49993650257687</v>
      </c>
      <c r="M224" s="12">
        <f t="shared" si="34"/>
        <v>493.95863483190806</v>
      </c>
      <c r="N224" s="12">
        <v>1875.1311059140808</v>
      </c>
      <c r="O224" s="12">
        <v>177.14856515803973</v>
      </c>
      <c r="P224" s="12">
        <v>14.459930942301849</v>
      </c>
      <c r="Q224" s="12">
        <v>77.269994950155436</v>
      </c>
      <c r="R224" s="12">
        <v>4.452891818571584</v>
      </c>
      <c r="S224" s="11">
        <v>10.758795438551655</v>
      </c>
      <c r="T224" s="13">
        <v>4.2356967261302003</v>
      </c>
      <c r="U224" s="13">
        <v>2.7690879712389664</v>
      </c>
    </row>
    <row r="225" spans="1:21" x14ac:dyDescent="0.2">
      <c r="A225">
        <v>5</v>
      </c>
      <c r="B225" s="1">
        <v>72</v>
      </c>
      <c r="D225">
        <v>22</v>
      </c>
      <c r="E225">
        <v>35.32</v>
      </c>
      <c r="F225" s="2">
        <v>2311.4541811088675</v>
      </c>
      <c r="G225" s="2">
        <v>2065.8514881612086</v>
      </c>
      <c r="H225" s="2">
        <f t="shared" si="37"/>
        <v>2290.5123538734529</v>
      </c>
      <c r="I225" s="2">
        <f t="shared" si="38"/>
        <v>2047.1348268868148</v>
      </c>
      <c r="J225" s="11">
        <v>7.9772564720330035</v>
      </c>
      <c r="K225" s="12">
        <v>469.11337351532524</v>
      </c>
      <c r="L225" s="12">
        <v>470.67072931213761</v>
      </c>
      <c r="M225" s="12">
        <f t="shared" si="34"/>
        <v>491.00718497160085</v>
      </c>
      <c r="N225" s="12">
        <v>1873.5626552345307</v>
      </c>
      <c r="O225" s="12">
        <v>177.915399226435</v>
      </c>
      <c r="P225" s="12">
        <v>14.373531478560848</v>
      </c>
      <c r="Q225" s="12">
        <v>77.595558151930703</v>
      </c>
      <c r="R225" s="12">
        <v>4.4759111991545213</v>
      </c>
      <c r="S225" s="11">
        <v>10.732315051315799</v>
      </c>
      <c r="T225" s="13">
        <v>4.25403205134206</v>
      </c>
      <c r="U225" s="13">
        <v>2.7810746954488699</v>
      </c>
    </row>
    <row r="226" spans="1:21" x14ac:dyDescent="0.2">
      <c r="A226">
        <v>6</v>
      </c>
      <c r="B226" s="1">
        <v>72</v>
      </c>
      <c r="D226">
        <v>22</v>
      </c>
      <c r="E226">
        <v>35.32</v>
      </c>
      <c r="F226" s="2">
        <v>2312.263793739673</v>
      </c>
      <c r="G226" s="2">
        <v>2064.5095282115863</v>
      </c>
      <c r="H226" s="2">
        <f t="shared" si="37"/>
        <v>2291.3146313954858</v>
      </c>
      <c r="I226" s="2">
        <f t="shared" si="38"/>
        <v>2045.8050251247314</v>
      </c>
      <c r="J226" s="11">
        <v>7.9812150678727205</v>
      </c>
      <c r="K226" s="12">
        <v>464.21807600767573</v>
      </c>
      <c r="L226" s="12">
        <v>465.7591804665791</v>
      </c>
      <c r="M226" s="12">
        <f t="shared" si="34"/>
        <v>485.88342089977795</v>
      </c>
      <c r="N226" s="12">
        <v>1870.9882079714719</v>
      </c>
      <c r="O226" s="12">
        <v>179.2978015077318</v>
      </c>
      <c r="P226" s="12">
        <v>14.223540630301867</v>
      </c>
      <c r="Q226" s="12">
        <v>78.173670841194252</v>
      </c>
      <c r="R226" s="12">
        <v>4.5168956495578447</v>
      </c>
      <c r="S226" s="11">
        <v>10.686026016545092</v>
      </c>
      <c r="T226" s="13">
        <v>4.2870858715175713</v>
      </c>
      <c r="U226" s="13">
        <v>2.802683640038047</v>
      </c>
    </row>
    <row r="227" spans="1:21" x14ac:dyDescent="0.2">
      <c r="A227">
        <v>7</v>
      </c>
      <c r="B227" s="1">
        <v>72</v>
      </c>
      <c r="D227">
        <v>22</v>
      </c>
      <c r="E227">
        <v>35.29</v>
      </c>
      <c r="F227" s="2">
        <v>2310.4522854782449</v>
      </c>
      <c r="G227" s="2">
        <v>2068.0410017632239</v>
      </c>
      <c r="H227" s="2">
        <f t="shared" si="37"/>
        <v>2291.4658541155732</v>
      </c>
      <c r="I227" s="2">
        <f t="shared" si="38"/>
        <v>2051.0466155203412</v>
      </c>
      <c r="J227" s="11">
        <v>7.9716887744931384</v>
      </c>
      <c r="K227" s="12">
        <v>476.21932772510422</v>
      </c>
      <c r="L227" s="12">
        <v>477.80027376599247</v>
      </c>
      <c r="M227" s="12">
        <f t="shared" si="34"/>
        <v>498.44477846192308</v>
      </c>
      <c r="N227" s="12">
        <v>1877.5472790405058</v>
      </c>
      <c r="O227" s="12">
        <v>175.90025712428962</v>
      </c>
      <c r="P227" s="12">
        <v>14.593589147652132</v>
      </c>
      <c r="Q227" s="12">
        <v>76.698757064033259</v>
      </c>
      <c r="R227" s="12">
        <v>4.4166413081573506</v>
      </c>
      <c r="S227" s="11">
        <v>10.803689103339941</v>
      </c>
      <c r="T227" s="13">
        <v>4.206838640084074</v>
      </c>
      <c r="U227" s="13">
        <v>2.7500982761137225</v>
      </c>
    </row>
    <row r="228" spans="1:21" x14ac:dyDescent="0.2">
      <c r="A228">
        <v>8</v>
      </c>
      <c r="B228" s="1">
        <v>72</v>
      </c>
      <c r="D228">
        <v>22</v>
      </c>
      <c r="E228">
        <v>35.29</v>
      </c>
      <c r="F228" s="2">
        <v>2310.9279328988432</v>
      </c>
      <c r="G228" s="2">
        <v>2070.2653978541225</v>
      </c>
      <c r="H228" s="2">
        <f t="shared" si="37"/>
        <v>2291.9375928438512</v>
      </c>
      <c r="I228" s="2">
        <f t="shared" si="38"/>
        <v>2053.2527323574463</v>
      </c>
      <c r="J228" s="11">
        <v>7.9682755000149665</v>
      </c>
      <c r="K228" s="12">
        <v>480.78644896389147</v>
      </c>
      <c r="L228" s="12">
        <v>482.38255686785487</v>
      </c>
      <c r="M228" s="12">
        <f t="shared" si="34"/>
        <v>503.22505007532158</v>
      </c>
      <c r="N228" s="12">
        <v>1880.7142203767739</v>
      </c>
      <c r="O228" s="12">
        <v>174.81758895566369</v>
      </c>
      <c r="P228" s="12">
        <v>14.733547118835327</v>
      </c>
      <c r="Q228" s="12">
        <v>76.207487034131148</v>
      </c>
      <c r="R228" s="12">
        <v>4.382065406629188</v>
      </c>
      <c r="S228" s="11">
        <v>10.84560409473154</v>
      </c>
      <c r="T228" s="13">
        <v>4.1809454983648644</v>
      </c>
      <c r="U228" s="13">
        <v>2.7331713886104394</v>
      </c>
    </row>
    <row r="229" spans="1:21" x14ac:dyDescent="0.2">
      <c r="A229">
        <v>9</v>
      </c>
      <c r="B229" s="1">
        <v>72</v>
      </c>
      <c r="D229">
        <v>22</v>
      </c>
      <c r="E229">
        <v>35.29</v>
      </c>
      <c r="F229" s="2">
        <v>2310.8570917936477</v>
      </c>
      <c r="G229" s="2">
        <v>2061.8674923271528</v>
      </c>
      <c r="H229" s="2">
        <f t="shared" si="37"/>
        <v>2291.8673338843205</v>
      </c>
      <c r="I229" s="2">
        <f t="shared" si="38"/>
        <v>2044.9238376721551</v>
      </c>
      <c r="J229" s="11">
        <v>7.9841120254732179</v>
      </c>
      <c r="K229" s="12">
        <v>460.36355042171749</v>
      </c>
      <c r="L229" s="12">
        <v>461.89185868229396</v>
      </c>
      <c r="M229" s="12">
        <f t="shared" si="34"/>
        <v>481.84900221932099</v>
      </c>
      <c r="N229" s="12">
        <v>1867.7039877868669</v>
      </c>
      <c r="O229" s="12">
        <v>180.05570626039673</v>
      </c>
      <c r="P229" s="12">
        <v>14.107693918057961</v>
      </c>
      <c r="Q229" s="12">
        <v>78.50756992325266</v>
      </c>
      <c r="R229" s="12">
        <v>4.5448063284149578</v>
      </c>
      <c r="S229" s="11">
        <v>10.655482544650743</v>
      </c>
      <c r="T229" s="13">
        <v>4.3062205527570452</v>
      </c>
      <c r="U229" s="13">
        <v>2.8150663079546963</v>
      </c>
    </row>
    <row r="230" spans="1:21" x14ac:dyDescent="0.2">
      <c r="A230">
        <v>10</v>
      </c>
      <c r="B230" s="1">
        <v>72</v>
      </c>
      <c r="D230">
        <v>22</v>
      </c>
      <c r="E230">
        <v>35.32</v>
      </c>
      <c r="F230" s="2">
        <v>2318.1739659445566</v>
      </c>
      <c r="G230" s="2">
        <v>2057.9612550207376</v>
      </c>
      <c r="H230" s="2">
        <f t="shared" si="37"/>
        <v>2297.1712573063273</v>
      </c>
      <c r="I230" s="2">
        <f t="shared" si="38"/>
        <v>2039.3160794373107</v>
      </c>
      <c r="J230" s="11">
        <v>8.0035732790773295</v>
      </c>
      <c r="K230" s="12">
        <v>437.66875922354387</v>
      </c>
      <c r="L230" s="12">
        <v>439.12172564433217</v>
      </c>
      <c r="M230" s="12">
        <f t="shared" si="34"/>
        <v>458.09503107108765</v>
      </c>
      <c r="N230" s="12">
        <v>1857.1747143666391</v>
      </c>
      <c r="O230" s="12">
        <v>187.37639853722578</v>
      </c>
      <c r="P230" s="12">
        <v>13.41007535287579</v>
      </c>
      <c r="Q230" s="12">
        <v>81.5012137102933</v>
      </c>
      <c r="R230" s="12">
        <v>4.755522805421375</v>
      </c>
      <c r="S230" s="11">
        <v>10.431405603797987</v>
      </c>
      <c r="T230" s="13">
        <v>4.4802485254686522</v>
      </c>
      <c r="U230" s="13">
        <v>2.9289637814487404</v>
      </c>
    </row>
    <row r="231" spans="1:21" x14ac:dyDescent="0.2">
      <c r="A231">
        <v>11</v>
      </c>
      <c r="B231" s="1">
        <v>72</v>
      </c>
      <c r="D231">
        <v>22</v>
      </c>
      <c r="E231">
        <v>35.32</v>
      </c>
      <c r="F231" s="2">
        <v>2312.172712318707</v>
      </c>
      <c r="G231" s="2">
        <v>2052.6217213383256</v>
      </c>
      <c r="H231" s="2">
        <f t="shared" si="37"/>
        <v>2291.2243751742567</v>
      </c>
      <c r="I231" s="2">
        <f t="shared" si="38"/>
        <v>2034.024922051002</v>
      </c>
      <c r="J231" s="11">
        <v>8.0032155688889119</v>
      </c>
      <c r="K231" s="12">
        <v>436.9233598950932</v>
      </c>
      <c r="L231" s="12">
        <v>438.3738517499649</v>
      </c>
      <c r="M231" s="12">
        <f t="shared" si="34"/>
        <v>457.31484349468224</v>
      </c>
      <c r="N231" s="12">
        <v>1852.4852929217968</v>
      </c>
      <c r="O231" s="12">
        <v>186.74938653469337</v>
      </c>
      <c r="P231" s="12">
        <v>13.387236479979817</v>
      </c>
      <c r="Q231" s="12">
        <v>81.447140139254287</v>
      </c>
      <c r="R231" s="12">
        <v>4.7516074929780929</v>
      </c>
      <c r="S231" s="11">
        <v>10.428524563117559</v>
      </c>
      <c r="T231" s="13">
        <v>4.4652564046800842</v>
      </c>
      <c r="U231" s="13">
        <v>2.9191626781065483</v>
      </c>
    </row>
    <row r="232" spans="1:21" x14ac:dyDescent="0.2">
      <c r="A232">
        <v>12</v>
      </c>
      <c r="B232" s="1">
        <v>72</v>
      </c>
      <c r="D232">
        <v>22</v>
      </c>
      <c r="E232">
        <v>35.32</v>
      </c>
      <c r="F232" s="2">
        <v>2320.2283579952264</v>
      </c>
      <c r="G232" s="2">
        <v>2060.4575767579227</v>
      </c>
      <c r="H232" s="2">
        <f t="shared" si="37"/>
        <v>2299.2070365184859</v>
      </c>
      <c r="I232" s="2">
        <f t="shared" si="38"/>
        <v>2041.7897844430149</v>
      </c>
      <c r="J232" s="11">
        <v>8.002467445826003</v>
      </c>
      <c r="K232" s="12">
        <v>439.41131434146314</v>
      </c>
      <c r="L232" s="12">
        <v>440.87006567154492</v>
      </c>
      <c r="M232" s="12">
        <f t="shared" si="34"/>
        <v>459.91891231475347</v>
      </c>
      <c r="N232" s="12">
        <v>1859.8272914306817</v>
      </c>
      <c r="O232" s="12">
        <v>187.16684012557559</v>
      </c>
      <c r="P232" s="12">
        <v>13.46346686174004</v>
      </c>
      <c r="Q232" s="12">
        <v>81.334137514233106</v>
      </c>
      <c r="R232" s="12">
        <v>4.7434293390104445</v>
      </c>
      <c r="S232" s="11">
        <v>10.446517288622807</v>
      </c>
      <c r="T232" s="13">
        <v>4.4752378956768277</v>
      </c>
      <c r="U232" s="13">
        <v>2.9256880807595769</v>
      </c>
    </row>
    <row r="233" spans="1:21" x14ac:dyDescent="0.2">
      <c r="A233">
        <v>13</v>
      </c>
      <c r="B233" s="1">
        <v>72</v>
      </c>
      <c r="D233">
        <v>22</v>
      </c>
      <c r="E233">
        <v>35.32</v>
      </c>
      <c r="F233" s="2">
        <v>2319.4794663117314</v>
      </c>
      <c r="G233" s="2">
        <v>2053.3347286002013</v>
      </c>
      <c r="H233" s="2">
        <f t="shared" si="37"/>
        <v>2298.4649298106056</v>
      </c>
      <c r="I233" s="2">
        <f t="shared" si="38"/>
        <v>2034.7314694509355</v>
      </c>
      <c r="J233" s="11">
        <v>8.0142093297139425</v>
      </c>
      <c r="K233" s="12">
        <v>425.22726428962494</v>
      </c>
      <c r="L233" s="12">
        <v>426.63892761536147</v>
      </c>
      <c r="M233" s="12">
        <f t="shared" si="34"/>
        <v>445.07288386909062</v>
      </c>
      <c r="N233" s="12">
        <v>1849.1168976715053</v>
      </c>
      <c r="O233" s="12">
        <v>191.18884220433259</v>
      </c>
      <c r="P233" s="12">
        <v>13.02887066085656</v>
      </c>
      <c r="Q233" s="12">
        <v>83.121476688924403</v>
      </c>
      <c r="R233" s="12">
        <v>4.87342536470479</v>
      </c>
      <c r="S233" s="11">
        <v>10.311717043564729</v>
      </c>
      <c r="T233" s="13">
        <v>4.5714056575905726</v>
      </c>
      <c r="U233" s="13">
        <v>2.9885577831850423</v>
      </c>
    </row>
    <row r="234" spans="1:21" x14ac:dyDescent="0.2">
      <c r="A234">
        <v>14</v>
      </c>
      <c r="B234" s="1">
        <v>72</v>
      </c>
      <c r="D234">
        <v>22</v>
      </c>
      <c r="E234">
        <v>35.32</v>
      </c>
      <c r="F234" s="2">
        <v>2318.6900939966949</v>
      </c>
      <c r="G234" s="2">
        <v>2056.249248489426</v>
      </c>
      <c r="H234" s="2">
        <f t="shared" si="37"/>
        <v>2297.682709226623</v>
      </c>
      <c r="I234" s="2">
        <f t="shared" si="38"/>
        <v>2037.6195837239497</v>
      </c>
      <c r="J234" s="11">
        <v>8.0075808975342895</v>
      </c>
      <c r="K234" s="12">
        <v>432.94830092143559</v>
      </c>
      <c r="L234" s="12">
        <v>434.38559643298225</v>
      </c>
      <c r="M234" s="12">
        <f t="shared" si="34"/>
        <v>453.15426605872909</v>
      </c>
      <c r="N234" s="12">
        <v>1854.1756455219088</v>
      </c>
      <c r="O234" s="12">
        <v>188.80809747229233</v>
      </c>
      <c r="P234" s="12">
        <v>13.265441539752612</v>
      </c>
      <c r="Q234" s="12">
        <v>82.108891443563024</v>
      </c>
      <c r="R234" s="12">
        <v>4.7996093108810607</v>
      </c>
      <c r="S234" s="11">
        <v>10.386095080731781</v>
      </c>
      <c r="T234" s="13">
        <v>4.5144810493767924</v>
      </c>
      <c r="U234" s="13">
        <v>2.9513433039472234</v>
      </c>
    </row>
    <row r="235" spans="1:21" x14ac:dyDescent="0.2">
      <c r="A235">
        <v>15</v>
      </c>
      <c r="B235" s="1">
        <v>72</v>
      </c>
      <c r="D235">
        <v>22</v>
      </c>
      <c r="E235">
        <v>35.32</v>
      </c>
      <c r="F235" s="2">
        <v>2320.1473967321458</v>
      </c>
      <c r="G235" s="2">
        <v>2058.7502897784489</v>
      </c>
      <c r="H235" s="2">
        <f t="shared" si="37"/>
        <v>2299.1268087662825</v>
      </c>
      <c r="I235" s="2">
        <f t="shared" si="38"/>
        <v>2040.0979655222454</v>
      </c>
      <c r="J235" s="11">
        <v>8.0054619831913261</v>
      </c>
      <c r="K235" s="12">
        <v>435.77599050910612</v>
      </c>
      <c r="L235" s="12">
        <v>437.22267334367433</v>
      </c>
      <c r="M235" s="12">
        <f t="shared" si="34"/>
        <v>456.11392566939298</v>
      </c>
      <c r="N235" s="12">
        <v>1857.2023181870127</v>
      </c>
      <c r="O235" s="12">
        <v>188.19585178890432</v>
      </c>
      <c r="P235" s="12">
        <v>13.352081332166591</v>
      </c>
      <c r="Q235" s="12">
        <v>81.787172959263771</v>
      </c>
      <c r="R235" s="12">
        <v>4.7762491435055026</v>
      </c>
      <c r="S235" s="11">
        <v>10.412019511649738</v>
      </c>
      <c r="T235" s="13">
        <v>4.4998419974917248</v>
      </c>
      <c r="U235" s="13">
        <v>2.9417730195037661</v>
      </c>
    </row>
    <row r="236" spans="1:21" x14ac:dyDescent="0.2">
      <c r="A236">
        <v>16</v>
      </c>
      <c r="B236" s="1">
        <v>72</v>
      </c>
      <c r="D236">
        <v>22</v>
      </c>
      <c r="E236">
        <v>35.32</v>
      </c>
      <c r="F236" s="2">
        <v>2308.8735408481734</v>
      </c>
      <c r="G236" s="2">
        <v>2052.6209514872808</v>
      </c>
      <c r="H236" s="2">
        <f t="shared" si="37"/>
        <v>2287.9550942719725</v>
      </c>
      <c r="I236" s="2">
        <f t="shared" si="38"/>
        <v>2034.0241591748252</v>
      </c>
      <c r="J236" s="11">
        <v>7.9975942190488398</v>
      </c>
      <c r="K236" s="12">
        <v>443.09603415841343</v>
      </c>
      <c r="L236" s="12">
        <v>444.56701796808443</v>
      </c>
      <c r="M236" s="12">
        <f t="shared" si="34"/>
        <v>463.7756002858772</v>
      </c>
      <c r="N236" s="12">
        <v>1854.496496608022</v>
      </c>
      <c r="O236" s="12">
        <v>184.54788930171836</v>
      </c>
      <c r="P236" s="12">
        <v>13.576365873511344</v>
      </c>
      <c r="Q236" s="12">
        <v>80.600959584569182</v>
      </c>
      <c r="R236" s="12">
        <v>4.6905007384806998</v>
      </c>
      <c r="S236" s="11">
        <v>10.489555625754738</v>
      </c>
      <c r="T236" s="13">
        <v>4.4126176795852574</v>
      </c>
      <c r="U236" s="13">
        <v>2.8847500962089279</v>
      </c>
    </row>
    <row r="237" spans="1:21" x14ac:dyDescent="0.2">
      <c r="A237">
        <v>17</v>
      </c>
      <c r="B237" s="1">
        <v>72</v>
      </c>
      <c r="D237">
        <v>22</v>
      </c>
      <c r="E237">
        <v>35.32</v>
      </c>
      <c r="F237" s="2">
        <v>2309.76411474206</v>
      </c>
      <c r="G237" s="2">
        <v>2056.0041076458751</v>
      </c>
      <c r="H237" s="2">
        <f t="shared" si="37"/>
        <v>2288.8375995462088</v>
      </c>
      <c r="I237" s="2">
        <f t="shared" si="38"/>
        <v>2037.3766638619938</v>
      </c>
      <c r="J237" s="11">
        <v>7.9928330343959377</v>
      </c>
      <c r="K237" s="12">
        <v>449.12640291250267</v>
      </c>
      <c r="L237" s="12">
        <v>450.61740625320027</v>
      </c>
      <c r="M237" s="12">
        <f t="shared" si="34"/>
        <v>470.0874100816585</v>
      </c>
      <c r="N237" s="12">
        <v>1859.2404370577162</v>
      </c>
      <c r="O237" s="12">
        <v>183.00267458184453</v>
      </c>
      <c r="P237" s="12">
        <v>13.761135057268909</v>
      </c>
      <c r="Q237" s="12">
        <v>79.88951381542995</v>
      </c>
      <c r="R237" s="12">
        <v>4.6393594689257975</v>
      </c>
      <c r="S237" s="11">
        <v>10.546024036552664</v>
      </c>
      <c r="T237" s="13">
        <v>4.375670945501926</v>
      </c>
      <c r="U237" s="13">
        <v>2.860596158016051</v>
      </c>
    </row>
    <row r="238" spans="1:21" x14ac:dyDescent="0.2">
      <c r="A238">
        <v>18</v>
      </c>
      <c r="B238" s="1">
        <v>72</v>
      </c>
      <c r="D238">
        <v>22</v>
      </c>
      <c r="E238">
        <v>35.32</v>
      </c>
      <c r="F238" s="2">
        <v>2307.3959977969525</v>
      </c>
      <c r="G238" s="2">
        <v>2053.011922283702</v>
      </c>
      <c r="H238" s="2">
        <f t="shared" si="37"/>
        <v>2286.4909377942622</v>
      </c>
      <c r="I238" s="2">
        <f t="shared" si="38"/>
        <v>2034.4115877669753</v>
      </c>
      <c r="J238" s="11">
        <v>7.9943318305316371</v>
      </c>
      <c r="K238" s="12">
        <v>446.80049629105315</v>
      </c>
      <c r="L238" s="12">
        <v>448.2837781205676</v>
      </c>
      <c r="M238" s="12">
        <f t="shared" si="34"/>
        <v>467.65295195878122</v>
      </c>
      <c r="N238" s="12">
        <v>1856.0061569172581</v>
      </c>
      <c r="O238" s="12">
        <v>183.31588056180109</v>
      </c>
      <c r="P238" s="12">
        <v>13.689869785531032</v>
      </c>
      <c r="Q238" s="12">
        <v>80.112953911071202</v>
      </c>
      <c r="R238" s="12">
        <v>4.6553980480496389</v>
      </c>
      <c r="S238" s="11">
        <v>10.525736819464738</v>
      </c>
      <c r="T238" s="13">
        <v>4.3831598322604668</v>
      </c>
      <c r="U238" s="13">
        <v>2.8654920199206857</v>
      </c>
    </row>
    <row r="239" spans="1:21" x14ac:dyDescent="0.2">
      <c r="J239" s="11"/>
      <c r="K239" s="12"/>
      <c r="L239" s="12"/>
      <c r="N239" s="12"/>
      <c r="O239" s="12"/>
      <c r="P239" s="12"/>
      <c r="Q239" s="12"/>
      <c r="R239" s="12"/>
      <c r="S239" s="11"/>
      <c r="T239" s="13"/>
      <c r="U239" s="13"/>
    </row>
    <row r="240" spans="1:21" x14ac:dyDescent="0.2">
      <c r="A240">
        <v>1</v>
      </c>
      <c r="B240" s="1">
        <v>96</v>
      </c>
      <c r="D240">
        <v>22</v>
      </c>
      <c r="E240">
        <v>35.32</v>
      </c>
      <c r="F240" s="2">
        <v>2302.8655248106497</v>
      </c>
      <c r="G240" s="2">
        <v>2053.6488241675074</v>
      </c>
      <c r="H240" s="2">
        <f t="shared" ref="H240:H257" si="39">F240*(35/E240)</f>
        <v>2282.0015109958308</v>
      </c>
      <c r="I240" s="2">
        <f t="shared" ref="I240:I257" si="40">G240*(35/E240)</f>
        <v>2035.0427193052876</v>
      </c>
      <c r="J240" s="11">
        <v>7.9852921180523389</v>
      </c>
      <c r="K240" s="12">
        <v>457.11622479393662</v>
      </c>
      <c r="L240" s="12">
        <v>458.63375262983101</v>
      </c>
      <c r="M240" s="12">
        <f t="shared" si="34"/>
        <v>478.45012189485993</v>
      </c>
      <c r="N240" s="12">
        <v>1859.7419588003913</v>
      </c>
      <c r="O240" s="12">
        <v>179.9010316476284</v>
      </c>
      <c r="P240" s="12">
        <v>14.005941457607497</v>
      </c>
      <c r="Q240" s="12">
        <v>78.772547924753638</v>
      </c>
      <c r="R240" s="12">
        <v>4.5594988203070814</v>
      </c>
      <c r="S240" s="11">
        <v>10.626443200392496</v>
      </c>
      <c r="T240" s="13">
        <v>4.3015093579645747</v>
      </c>
      <c r="U240" s="13">
        <v>2.8121129985134385</v>
      </c>
    </row>
    <row r="241" spans="1:21" x14ac:dyDescent="0.2">
      <c r="A241">
        <v>2</v>
      </c>
      <c r="B241" s="1">
        <v>96</v>
      </c>
      <c r="D241">
        <v>22</v>
      </c>
      <c r="E241">
        <v>35.32</v>
      </c>
      <c r="F241" s="32">
        <v>2219.6764928161579</v>
      </c>
      <c r="G241" s="32">
        <v>1989.3863972222221</v>
      </c>
      <c r="H241" s="2">
        <f t="shared" si="39"/>
        <v>2199.5661735154449</v>
      </c>
      <c r="I241" s="2">
        <f t="shared" si="40"/>
        <v>1971.362511403674</v>
      </c>
      <c r="J241" s="11">
        <v>7.9603142257009365</v>
      </c>
      <c r="K241" s="12">
        <v>471.14310688694985</v>
      </c>
      <c r="L241" s="12">
        <v>472.70720096327153</v>
      </c>
      <c r="M241" s="12">
        <f t="shared" si="34"/>
        <v>493.13164725579486</v>
      </c>
      <c r="N241" s="12">
        <v>1809.6767317143683</v>
      </c>
      <c r="O241" s="12">
        <v>165.27382349242598</v>
      </c>
      <c r="P241" s="12">
        <v>14.435722066502869</v>
      </c>
      <c r="Q241" s="12">
        <v>75.1586603791729</v>
      </c>
      <c r="R241" s="12">
        <v>4.304663573935577</v>
      </c>
      <c r="S241" s="11">
        <v>10.822376501399377</v>
      </c>
      <c r="T241" s="13">
        <v>3.9517666567457272</v>
      </c>
      <c r="U241" s="13">
        <v>2.5834686054908667</v>
      </c>
    </row>
    <row r="242" spans="1:21" x14ac:dyDescent="0.2">
      <c r="A242">
        <v>3</v>
      </c>
      <c r="B242" s="1">
        <v>96</v>
      </c>
      <c r="D242">
        <v>22</v>
      </c>
      <c r="E242">
        <v>35.32</v>
      </c>
      <c r="F242" s="2">
        <v>2298.9484843699797</v>
      </c>
      <c r="G242" s="2">
        <v>2058.4644914141413</v>
      </c>
      <c r="H242" s="2">
        <f t="shared" si="39"/>
        <v>2278.1199590302745</v>
      </c>
      <c r="I242" s="2">
        <f t="shared" si="40"/>
        <v>2039.8147564975918</v>
      </c>
      <c r="J242" s="11">
        <v>7.9692171803214773</v>
      </c>
      <c r="K242" s="12">
        <v>476.86052914013311</v>
      </c>
      <c r="L242" s="12">
        <v>478.44360383221101</v>
      </c>
      <c r="M242" s="12">
        <f t="shared" si="34"/>
        <v>499.11590514380362</v>
      </c>
      <c r="N242" s="12">
        <v>1869.5732773670559</v>
      </c>
      <c r="O242" s="12">
        <v>174.28038810355716</v>
      </c>
      <c r="P242" s="12">
        <v>14.610902637707387</v>
      </c>
      <c r="Q242" s="12">
        <v>76.431684881364546</v>
      </c>
      <c r="R242" s="12">
        <v>4.3938190750903487</v>
      </c>
      <c r="S242" s="11">
        <v>10.813976909557828</v>
      </c>
      <c r="T242" s="13">
        <v>4.1671174060053362</v>
      </c>
      <c r="U242" s="13">
        <v>2.724254220686904</v>
      </c>
    </row>
    <row r="243" spans="1:21" x14ac:dyDescent="0.2">
      <c r="A243">
        <v>4</v>
      </c>
      <c r="B243" s="1">
        <v>96</v>
      </c>
      <c r="D243">
        <v>22</v>
      </c>
      <c r="E243">
        <v>35.32</v>
      </c>
      <c r="F243" s="2">
        <v>2288.7054742253845</v>
      </c>
      <c r="G243" s="2">
        <v>2058.8143677957532</v>
      </c>
      <c r="H243" s="2">
        <f t="shared" si="39"/>
        <v>2267.9697507895939</v>
      </c>
      <c r="I243" s="2">
        <f t="shared" si="40"/>
        <v>2040.1614629912617</v>
      </c>
      <c r="J243" s="11">
        <v>7.9499918692435321</v>
      </c>
      <c r="K243" s="12">
        <v>500.20224303183875</v>
      </c>
      <c r="L243" s="12">
        <v>501.86280720831229</v>
      </c>
      <c r="M243" s="12">
        <f t="shared" si="34"/>
        <v>523.54699126802916</v>
      </c>
      <c r="N243" s="12">
        <v>1876.1667686808548</v>
      </c>
      <c r="O243" s="12">
        <v>167.32165622297839</v>
      </c>
      <c r="P243" s="12">
        <v>15.326087661898759</v>
      </c>
      <c r="Q243" s="12">
        <v>73.703498205741582</v>
      </c>
      <c r="R243" s="12">
        <v>4.2035562069684103</v>
      </c>
      <c r="S243" s="11">
        <v>11.037145618097197</v>
      </c>
      <c r="T243" s="13">
        <v>4.0007311989350747</v>
      </c>
      <c r="U243" s="13">
        <v>2.6154791892414222</v>
      </c>
    </row>
    <row r="244" spans="1:21" x14ac:dyDescent="0.2">
      <c r="A244">
        <v>5</v>
      </c>
      <c r="B244" s="1">
        <v>96</v>
      </c>
      <c r="D244">
        <v>22</v>
      </c>
      <c r="E244">
        <v>35.32</v>
      </c>
      <c r="F244" s="2">
        <v>2296.4079749368834</v>
      </c>
      <c r="G244" s="2">
        <v>2061.0723837209302</v>
      </c>
      <c r="H244" s="2">
        <f t="shared" si="39"/>
        <v>2275.6024666701846</v>
      </c>
      <c r="I244" s="2">
        <f t="shared" si="40"/>
        <v>2042.3990212410124</v>
      </c>
      <c r="J244" s="11">
        <v>7.9596093226229723</v>
      </c>
      <c r="K244" s="12">
        <v>488.97341279494663</v>
      </c>
      <c r="L244" s="12">
        <v>490.59669966310167</v>
      </c>
      <c r="M244" s="12">
        <f t="shared" si="34"/>
        <v>511.79410457493583</v>
      </c>
      <c r="N244" s="12">
        <v>1875.1175710813291</v>
      </c>
      <c r="O244" s="12">
        <v>170.97266148412859</v>
      </c>
      <c r="P244" s="12">
        <v>14.982038751785824</v>
      </c>
      <c r="Q244" s="12">
        <v>75.058578538542747</v>
      </c>
      <c r="R244" s="12">
        <v>4.2976823445657564</v>
      </c>
      <c r="S244" s="11">
        <v>10.927948748783935</v>
      </c>
      <c r="T244" s="13">
        <v>4.0880282708472384</v>
      </c>
      <c r="U244" s="13">
        <v>2.6725496754887241</v>
      </c>
    </row>
    <row r="245" spans="1:21" x14ac:dyDescent="0.2">
      <c r="A245">
        <v>6</v>
      </c>
      <c r="B245" s="1">
        <v>96</v>
      </c>
      <c r="D245">
        <v>22</v>
      </c>
      <c r="E245">
        <v>35.32</v>
      </c>
      <c r="F245" s="2">
        <v>2303.2602653201743</v>
      </c>
      <c r="G245" s="2">
        <v>2067.2670805962607</v>
      </c>
      <c r="H245" s="2">
        <f t="shared" si="39"/>
        <v>2282.3926751473978</v>
      </c>
      <c r="I245" s="2">
        <f t="shared" si="40"/>
        <v>2048.5375940223421</v>
      </c>
      <c r="J245" s="11">
        <v>7.9599493326918616</v>
      </c>
      <c r="K245" s="12">
        <v>490.03024253659856</v>
      </c>
      <c r="L245" s="12">
        <v>491.6570378528545</v>
      </c>
      <c r="M245" s="12">
        <f t="shared" si="34"/>
        <v>512.9002572146577</v>
      </c>
      <c r="N245" s="12">
        <v>1880.6420892708425</v>
      </c>
      <c r="O245" s="12">
        <v>171.61068719746152</v>
      </c>
      <c r="P245" s="12">
        <v>15.014419784638083</v>
      </c>
      <c r="Q245" s="12">
        <v>75.106840006174636</v>
      </c>
      <c r="R245" s="12">
        <v>4.301048326612916</v>
      </c>
      <c r="S245" s="11">
        <v>10.93220063420501</v>
      </c>
      <c r="T245" s="13">
        <v>4.103283734094938</v>
      </c>
      <c r="U245" s="13">
        <v>2.6825229390404508</v>
      </c>
    </row>
    <row r="246" spans="1:21" x14ac:dyDescent="0.2">
      <c r="A246">
        <v>7</v>
      </c>
      <c r="B246" s="1">
        <v>96</v>
      </c>
      <c r="D246">
        <v>22</v>
      </c>
      <c r="E246">
        <v>35.29</v>
      </c>
      <c r="F246" s="2">
        <v>2299.8594240073444</v>
      </c>
      <c r="G246" s="2">
        <v>2070.2728736735726</v>
      </c>
      <c r="H246" s="2">
        <f t="shared" si="39"/>
        <v>2280.9600408120446</v>
      </c>
      <c r="I246" s="2">
        <f t="shared" si="40"/>
        <v>2053.2601467434129</v>
      </c>
      <c r="J246" s="11">
        <v>7.9482497874591074</v>
      </c>
      <c r="K246" s="12">
        <v>505.22976301781273</v>
      </c>
      <c r="L246" s="12">
        <v>506.90701748246772</v>
      </c>
      <c r="M246" s="12">
        <f t="shared" si="34"/>
        <v>528.80914872306687</v>
      </c>
      <c r="N246" s="12">
        <v>1887.2689905718678</v>
      </c>
      <c r="O246" s="12">
        <v>167.52144462218516</v>
      </c>
      <c r="P246" s="12">
        <v>15.482604668460741</v>
      </c>
      <c r="Q246" s="12">
        <v>73.374461515044871</v>
      </c>
      <c r="R246" s="12">
        <v>4.1845922172199472</v>
      </c>
      <c r="S246" s="11">
        <v>11.078567172026844</v>
      </c>
      <c r="T246" s="13">
        <v>4.0064505748922965</v>
      </c>
      <c r="U246" s="13">
        <v>2.6191004129233582</v>
      </c>
    </row>
    <row r="247" spans="1:21" x14ac:dyDescent="0.2">
      <c r="A247">
        <v>8</v>
      </c>
      <c r="B247" s="1">
        <v>96</v>
      </c>
      <c r="D247">
        <v>22</v>
      </c>
      <c r="E247">
        <v>35.29</v>
      </c>
      <c r="F247" s="2">
        <v>2300.5072033050265</v>
      </c>
      <c r="G247" s="2">
        <v>2065.8198468923697</v>
      </c>
      <c r="H247" s="2">
        <f t="shared" si="39"/>
        <v>2281.6024969021232</v>
      </c>
      <c r="I247" s="2">
        <f t="shared" si="40"/>
        <v>2048.8437132681479</v>
      </c>
      <c r="J247" s="11">
        <v>7.9581552287070441</v>
      </c>
      <c r="K247" s="12">
        <v>491.9392228342038</v>
      </c>
      <c r="L247" s="12">
        <v>493.57235555565933</v>
      </c>
      <c r="M247" s="12">
        <f t="shared" si="34"/>
        <v>514.89833080413894</v>
      </c>
      <c r="N247" s="12">
        <v>1880.0169690018542</v>
      </c>
      <c r="O247" s="12">
        <v>170.72763165931826</v>
      </c>
      <c r="P247" s="12">
        <v>15.075320310817178</v>
      </c>
      <c r="Q247" s="12">
        <v>74.765277645899857</v>
      </c>
      <c r="R247" s="12">
        <v>4.2811316609822381</v>
      </c>
      <c r="S247" s="11">
        <v>10.956609452388035</v>
      </c>
      <c r="T247" s="13">
        <v>4.0831298915439929</v>
      </c>
      <c r="U247" s="13">
        <v>2.6692272836162627</v>
      </c>
    </row>
    <row r="248" spans="1:21" x14ac:dyDescent="0.2">
      <c r="A248">
        <v>9</v>
      </c>
      <c r="B248" s="1">
        <v>96</v>
      </c>
      <c r="D248">
        <v>22</v>
      </c>
      <c r="E248">
        <v>35.29</v>
      </c>
      <c r="F248" s="2">
        <v>2303.1691713564383</v>
      </c>
      <c r="G248" s="2">
        <v>2059.0188605356238</v>
      </c>
      <c r="H248" s="2">
        <f t="shared" si="39"/>
        <v>2284.2425898972892</v>
      </c>
      <c r="I248" s="2">
        <f t="shared" si="40"/>
        <v>2042.0986148695617</v>
      </c>
      <c r="J248" s="11">
        <v>7.9760186235965058</v>
      </c>
      <c r="K248" s="12">
        <v>469.07112704660676</v>
      </c>
      <c r="L248" s="12">
        <v>470.62834259420293</v>
      </c>
      <c r="M248" s="12">
        <f t="shared" si="34"/>
        <v>490.96296683404279</v>
      </c>
      <c r="N248" s="12">
        <v>1867.8948076037425</v>
      </c>
      <c r="O248" s="12">
        <v>176.74936261478746</v>
      </c>
      <c r="P248" s="12">
        <v>14.374534821686444</v>
      </c>
      <c r="Q248" s="12">
        <v>77.325480483960192</v>
      </c>
      <c r="R248" s="12">
        <v>4.4608947754074881</v>
      </c>
      <c r="S248" s="11">
        <v>10.74277815563287</v>
      </c>
      <c r="T248" s="13">
        <v>4.2271458860502351</v>
      </c>
      <c r="U248" s="13">
        <v>2.7633735469054348</v>
      </c>
    </row>
    <row r="249" spans="1:21" x14ac:dyDescent="0.2">
      <c r="A249">
        <v>10</v>
      </c>
      <c r="B249" s="1">
        <v>96</v>
      </c>
      <c r="D249">
        <v>22</v>
      </c>
      <c r="E249">
        <v>35.32</v>
      </c>
      <c r="F249" s="2">
        <v>2310.0720694973606</v>
      </c>
      <c r="G249" s="2">
        <v>2058.9500308080806</v>
      </c>
      <c r="H249" s="2">
        <f t="shared" si="39"/>
        <v>2289.1427642244512</v>
      </c>
      <c r="I249" s="2">
        <f t="shared" si="40"/>
        <v>2040.2958968936246</v>
      </c>
      <c r="J249" s="11">
        <v>7.9878582444026494</v>
      </c>
      <c r="K249" s="12">
        <v>455.37810993909306</v>
      </c>
      <c r="L249" s="12">
        <v>456.88986760641512</v>
      </c>
      <c r="M249" s="12">
        <f t="shared" si="34"/>
        <v>476.63088814409548</v>
      </c>
      <c r="N249" s="12">
        <v>1863.649897680725</v>
      </c>
      <c r="O249" s="12">
        <v>181.3474363221778</v>
      </c>
      <c r="P249" s="12">
        <v>13.952685997435958</v>
      </c>
      <c r="Q249" s="12">
        <v>79.151290928995451</v>
      </c>
      <c r="R249" s="12">
        <v>4.5865193916344955</v>
      </c>
      <c r="S249" s="11">
        <v>10.604771423858669</v>
      </c>
      <c r="T249" s="13">
        <v>4.3360935022910194</v>
      </c>
      <c r="U249" s="13">
        <v>2.8347223929630374</v>
      </c>
    </row>
    <row r="250" spans="1:21" x14ac:dyDescent="0.2">
      <c r="A250">
        <v>11</v>
      </c>
      <c r="B250" s="1">
        <v>96</v>
      </c>
      <c r="D250">
        <v>22</v>
      </c>
      <c r="E250">
        <v>35.32</v>
      </c>
      <c r="F250" s="2">
        <v>2306.1853937112692</v>
      </c>
      <c r="G250" s="2">
        <v>2055.6119474747475</v>
      </c>
      <c r="H250" s="2">
        <f t="shared" si="39"/>
        <v>2285.2913018090153</v>
      </c>
      <c r="I250" s="2">
        <f t="shared" si="40"/>
        <v>2036.9880566708991</v>
      </c>
      <c r="J250" s="11">
        <v>7.9873761562710515</v>
      </c>
      <c r="K250" s="12">
        <v>455.18588100191346</v>
      </c>
      <c r="L250" s="12">
        <v>456.69700051038831</v>
      </c>
      <c r="M250" s="12">
        <f t="shared" si="34"/>
        <v>476.42968776345532</v>
      </c>
      <c r="N250" s="12">
        <v>1860.7964723999</v>
      </c>
      <c r="O250" s="12">
        <v>180.86889134830204</v>
      </c>
      <c r="P250" s="12">
        <v>13.946796144714531</v>
      </c>
      <c r="Q250" s="12">
        <v>79.080031500449763</v>
      </c>
      <c r="R250" s="12">
        <v>4.5814309553502577</v>
      </c>
      <c r="S250" s="11">
        <v>10.605830225006494</v>
      </c>
      <c r="T250" s="13">
        <v>4.3246512906234109</v>
      </c>
      <c r="U250" s="13">
        <v>2.827242043745001</v>
      </c>
    </row>
    <row r="251" spans="1:21" x14ac:dyDescent="0.2">
      <c r="A251">
        <v>12</v>
      </c>
      <c r="B251" s="1">
        <v>96</v>
      </c>
      <c r="D251">
        <v>22</v>
      </c>
      <c r="E251">
        <v>35.32</v>
      </c>
      <c r="F251" s="2">
        <v>2312.4809987606154</v>
      </c>
      <c r="G251" s="2">
        <v>2052.8200959595956</v>
      </c>
      <c r="H251" s="2">
        <f t="shared" si="39"/>
        <v>2291.5298685340185</v>
      </c>
      <c r="I251" s="2">
        <f t="shared" si="40"/>
        <v>2034.2214993937102</v>
      </c>
      <c r="J251" s="11">
        <v>8.0033740464443088</v>
      </c>
      <c r="K251" s="12">
        <v>436.79264813369969</v>
      </c>
      <c r="L251" s="12">
        <v>438.24270605355525</v>
      </c>
      <c r="M251" s="12">
        <f t="shared" si="34"/>
        <v>457.17803133449252</v>
      </c>
      <c r="N251" s="12">
        <v>1852.6070038129326</v>
      </c>
      <c r="O251" s="12">
        <v>186.82981950117579</v>
      </c>
      <c r="P251" s="12">
        <v>13.383231500111023</v>
      </c>
      <c r="Q251" s="12">
        <v>81.47109317588702</v>
      </c>
      <c r="R251" s="12">
        <v>4.7533417092297254</v>
      </c>
      <c r="S251" s="11">
        <v>10.427063145360862</v>
      </c>
      <c r="T251" s="13">
        <v>4.4671795907499154</v>
      </c>
      <c r="U251" s="13">
        <v>2.9204199615611381</v>
      </c>
    </row>
    <row r="252" spans="1:21" x14ac:dyDescent="0.2">
      <c r="A252">
        <v>13</v>
      </c>
      <c r="B252" s="1">
        <v>96</v>
      </c>
      <c r="D252">
        <v>22</v>
      </c>
      <c r="E252">
        <v>35.32</v>
      </c>
      <c r="F252" s="2">
        <v>2308.8979695203125</v>
      </c>
      <c r="G252" s="2">
        <v>2049.4820126262621</v>
      </c>
      <c r="H252" s="2">
        <f t="shared" si="39"/>
        <v>2287.9793016197887</v>
      </c>
      <c r="I252" s="2">
        <f t="shared" si="40"/>
        <v>2030.9136591709844</v>
      </c>
      <c r="J252" s="11">
        <v>8.0034370703041464</v>
      </c>
      <c r="K252" s="12">
        <v>436.01375387497575</v>
      </c>
      <c r="L252" s="12">
        <v>437.46122603292935</v>
      </c>
      <c r="M252" s="12">
        <f t="shared" si="34"/>
        <v>456.36278559868941</v>
      </c>
      <c r="N252" s="12">
        <v>1849.5717975318232</v>
      </c>
      <c r="O252" s="12">
        <v>186.55079799447631</v>
      </c>
      <c r="P252" s="12">
        <v>13.35936634985443</v>
      </c>
      <c r="Q252" s="12">
        <v>81.480620381710423</v>
      </c>
      <c r="R252" s="12">
        <v>4.7540315537751523</v>
      </c>
      <c r="S252" s="11">
        <v>10.422152207698238</v>
      </c>
      <c r="T252" s="13">
        <v>4.4605080691296717</v>
      </c>
      <c r="U252" s="13">
        <v>2.9160584523542799</v>
      </c>
    </row>
    <row r="253" spans="1:21" x14ac:dyDescent="0.2">
      <c r="A253">
        <v>14</v>
      </c>
      <c r="B253" s="1">
        <v>96</v>
      </c>
      <c r="D253">
        <v>22</v>
      </c>
      <c r="E253">
        <v>35.32</v>
      </c>
      <c r="F253" s="2">
        <v>2301.8128834519166</v>
      </c>
      <c r="G253" s="2">
        <v>2050.5436497272176</v>
      </c>
      <c r="H253" s="2">
        <f t="shared" si="39"/>
        <v>2280.9584065916501</v>
      </c>
      <c r="I253" s="2">
        <f t="shared" si="40"/>
        <v>2031.9656778157591</v>
      </c>
      <c r="J253" s="11">
        <v>7.9893013184469099</v>
      </c>
      <c r="K253" s="12">
        <v>451.89211067391147</v>
      </c>
      <c r="L253" s="12">
        <v>453.39229557125975</v>
      </c>
      <c r="M253" s="12">
        <f t="shared" si="34"/>
        <v>472.98219513587117</v>
      </c>
      <c r="N253" s="12">
        <v>1855.5386842143455</v>
      </c>
      <c r="O253" s="12">
        <v>181.1591096568288</v>
      </c>
      <c r="P253" s="12">
        <v>13.845875740041425</v>
      </c>
      <c r="Q253" s="12">
        <v>79.364892136719249</v>
      </c>
      <c r="R253" s="12">
        <v>4.6017848298170057</v>
      </c>
      <c r="S253" s="11">
        <v>10.577968453273057</v>
      </c>
      <c r="T253" s="13">
        <v>4.3315905324862687</v>
      </c>
      <c r="U253" s="13">
        <v>2.8317785751386242</v>
      </c>
    </row>
    <row r="254" spans="1:21" x14ac:dyDescent="0.2">
      <c r="A254">
        <v>15</v>
      </c>
      <c r="B254" s="1">
        <v>96</v>
      </c>
      <c r="D254">
        <v>22</v>
      </c>
      <c r="E254">
        <v>35.32</v>
      </c>
      <c r="F254" s="2">
        <v>2313.3514521918755</v>
      </c>
      <c r="G254" s="2">
        <v>2055.6630783996766</v>
      </c>
      <c r="H254" s="2">
        <f t="shared" si="39"/>
        <v>2292.3924356374755</v>
      </c>
      <c r="I254" s="2">
        <f t="shared" si="40"/>
        <v>2037.0387243484902</v>
      </c>
      <c r="J254" s="11">
        <v>7.9996127102953007</v>
      </c>
      <c r="K254" s="12">
        <v>441.52373792640083</v>
      </c>
      <c r="L254" s="12">
        <v>442.98950204976683</v>
      </c>
      <c r="M254" s="12">
        <f t="shared" si="34"/>
        <v>462.12992401568931</v>
      </c>
      <c r="N254" s="12">
        <v>1856.5245787818778</v>
      </c>
      <c r="O254" s="12">
        <v>185.61037996221091</v>
      </c>
      <c r="P254" s="12">
        <v>13.528191059788064</v>
      </c>
      <c r="Q254" s="12">
        <v>80.904029199535572</v>
      </c>
      <c r="R254" s="12">
        <v>4.7123517428689681</v>
      </c>
      <c r="S254" s="11">
        <v>10.471439327663877</v>
      </c>
      <c r="T254" s="13">
        <v>4.4380222783082406</v>
      </c>
      <c r="U254" s="13">
        <v>2.9013583600404687</v>
      </c>
    </row>
    <row r="255" spans="1:21" x14ac:dyDescent="0.2">
      <c r="A255">
        <v>16</v>
      </c>
      <c r="B255" s="1">
        <v>96</v>
      </c>
      <c r="D255">
        <v>22</v>
      </c>
      <c r="E255">
        <v>35.32</v>
      </c>
      <c r="F255" s="2">
        <v>2300.4869602019739</v>
      </c>
      <c r="G255" s="2">
        <v>2053.5788841180033</v>
      </c>
      <c r="H255" s="2">
        <f t="shared" si="39"/>
        <v>2279.6444962363839</v>
      </c>
      <c r="I255" s="2">
        <f t="shared" si="40"/>
        <v>2034.9734129142162</v>
      </c>
      <c r="J255" s="11">
        <v>7.9812644161710296</v>
      </c>
      <c r="K255" s="12">
        <v>461.70357736693774</v>
      </c>
      <c r="L255" s="12">
        <v>463.23633422959824</v>
      </c>
      <c r="M255" s="12">
        <f t="shared" si="34"/>
        <v>483.25156905136049</v>
      </c>
      <c r="N255" s="12">
        <v>1861.0652110714709</v>
      </c>
      <c r="O255" s="12">
        <v>178.36714187020274</v>
      </c>
      <c r="P255" s="12">
        <v>14.146496940213842</v>
      </c>
      <c r="Q255" s="12">
        <v>78.180898569860275</v>
      </c>
      <c r="R255" s="12">
        <v>4.5174089275010152</v>
      </c>
      <c r="S255" s="11">
        <v>10.671326729811769</v>
      </c>
      <c r="T255" s="13">
        <v>4.2648334080200181</v>
      </c>
      <c r="U255" s="13">
        <v>2.7881360855303363</v>
      </c>
    </row>
    <row r="256" spans="1:21" x14ac:dyDescent="0.2">
      <c r="A256">
        <v>17</v>
      </c>
      <c r="B256" s="1">
        <v>96</v>
      </c>
      <c r="D256">
        <v>22</v>
      </c>
      <c r="E256">
        <v>35.32</v>
      </c>
      <c r="F256" s="2">
        <v>2303.4424532476478</v>
      </c>
      <c r="G256" s="2">
        <v>2053.740763285512</v>
      </c>
      <c r="H256" s="2">
        <f t="shared" si="39"/>
        <v>2282.5732124481219</v>
      </c>
      <c r="I256" s="2">
        <f t="shared" si="40"/>
        <v>2035.1338254528005</v>
      </c>
      <c r="J256" s="11">
        <v>7.9861247422453241</v>
      </c>
      <c r="K256" s="12">
        <v>456.19033640753548</v>
      </c>
      <c r="L256" s="12">
        <v>457.70479049254754</v>
      </c>
      <c r="M256" s="12">
        <f t="shared" si="34"/>
        <v>477.48102172447255</v>
      </c>
      <c r="N256" s="12">
        <v>1859.5367199105199</v>
      </c>
      <c r="O256" s="12">
        <v>180.22637482937705</v>
      </c>
      <c r="P256" s="12">
        <v>13.977572439329965</v>
      </c>
      <c r="Q256" s="12">
        <v>78.895284737285195</v>
      </c>
      <c r="R256" s="12">
        <v>4.5682486218087925</v>
      </c>
      <c r="S256" s="11">
        <v>10.617300227551436</v>
      </c>
      <c r="T256" s="13">
        <v>4.3092884503245505</v>
      </c>
      <c r="U256" s="13">
        <v>2.8171985824147314</v>
      </c>
    </row>
    <row r="257" spans="1:21" x14ac:dyDescent="0.2">
      <c r="A257">
        <v>18</v>
      </c>
      <c r="B257" s="1">
        <v>96</v>
      </c>
      <c r="D257">
        <v>22</v>
      </c>
      <c r="E257">
        <v>35.32</v>
      </c>
      <c r="F257" s="2">
        <v>2302.5011489557037</v>
      </c>
      <c r="G257" s="2">
        <v>2057.868682056981</v>
      </c>
      <c r="H257" s="2">
        <f t="shared" si="39"/>
        <v>2281.6404363943834</v>
      </c>
      <c r="I257" s="2">
        <f t="shared" si="40"/>
        <v>2039.2243451867025</v>
      </c>
      <c r="J257" s="11">
        <v>7.9766599634568918</v>
      </c>
      <c r="K257" s="12">
        <v>467.99376223595209</v>
      </c>
      <c r="L257" s="12">
        <v>469.54740116342208</v>
      </c>
      <c r="M257" s="12">
        <f t="shared" si="34"/>
        <v>489.83532074093955</v>
      </c>
      <c r="N257" s="12">
        <v>1866.5256531839575</v>
      </c>
      <c r="O257" s="12">
        <v>177.00387447417054</v>
      </c>
      <c r="P257" s="12">
        <v>14.33922683308198</v>
      </c>
      <c r="Q257" s="12">
        <v>77.508731264009072</v>
      </c>
      <c r="R257" s="12">
        <v>4.4697677025554849</v>
      </c>
      <c r="S257" s="11">
        <v>10.728686769516495</v>
      </c>
      <c r="T257" s="13">
        <v>4.2322371110019636</v>
      </c>
      <c r="U257" s="13">
        <v>2.7668262468389124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2020-02-04T10:40:51Z</dcterms:created>
  <dcterms:modified xsi:type="dcterms:W3CDTF">2020-02-29T04:50:16Z</dcterms:modified>
</cp:coreProperties>
</file>